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J11" i="4"/>
  <c r="K11" i="4"/>
  <c r="I12" i="4"/>
  <c r="J12" i="4"/>
  <c r="K12" i="4"/>
  <c r="I13" i="4"/>
  <c r="J13" i="4"/>
  <c r="K13" i="4"/>
  <c r="I14" i="4"/>
  <c r="J14" i="4"/>
  <c r="K14" i="4"/>
  <c r="I15" i="4"/>
  <c r="J15" i="4"/>
  <c r="K15" i="4"/>
  <c r="I16" i="4"/>
  <c r="J16" i="4"/>
  <c r="K16" i="4"/>
  <c r="I17" i="4"/>
  <c r="J17" i="4"/>
  <c r="K17" i="4"/>
  <c r="I18" i="4"/>
  <c r="J18" i="4"/>
  <c r="K18" i="4"/>
  <c r="I19" i="4"/>
  <c r="J19" i="4"/>
  <c r="K19" i="4"/>
  <c r="I20" i="4"/>
  <c r="J20" i="4"/>
  <c r="K20" i="4"/>
  <c r="I22" i="4"/>
  <c r="J22" i="4"/>
  <c r="K22" i="4"/>
  <c r="I23" i="4"/>
  <c r="J23" i="4"/>
  <c r="K23" i="4"/>
</calcChain>
</file>

<file path=xl/sharedStrings.xml><?xml version="1.0" encoding="utf-8"?>
<sst xmlns="http://schemas.openxmlformats.org/spreadsheetml/2006/main" count="113" uniqueCount="56">
  <si>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</si>
  <si>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</si>
  <si>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</si>
  <si>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</si>
  <si>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</si>
  <si>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</si>
  <si>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</si>
  <si>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</si>
  <si>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</si>
  <si>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</si>
  <si>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</si>
  <si>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</si>
  <si>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</si>
  <si>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</si>
  <si>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</si>
  <si>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</si>
  <si>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GAD</t>
  </si>
  <si>
    <t>LOSEP</t>
  </si>
  <si>
    <t>PRESIDENTE</t>
  </si>
  <si>
    <t>-</t>
  </si>
  <si>
    <t>NOTA A REVISAR.</t>
  </si>
  <si>
    <t>VICEPRESIDENTE</t>
  </si>
  <si>
    <t>CARLOS ALBERTO MARTINEZ VIDAL</t>
  </si>
  <si>
    <t xml:space="preserve">CRISTINA ESTEFANIA DELGADO ALAVA </t>
  </si>
  <si>
    <t>ESDRINA MARLEY CHAQUINGA LOPEZ</t>
  </si>
  <si>
    <t xml:space="preserve">JAIME ORLANDO BARRAGAN ARMIJO </t>
  </si>
  <si>
    <t xml:space="preserve">CARLOS MANUEL CARDENAS CORDOVA </t>
  </si>
  <si>
    <t xml:space="preserve">CARMEN MARIA LARA MESIAS </t>
  </si>
  <si>
    <t xml:space="preserve">SANDRA MARILU VEGA DUARTE </t>
  </si>
  <si>
    <t xml:space="preserve">VICEPRESIDENTE </t>
  </si>
  <si>
    <t xml:space="preserve">TECNICO PARROQUIA </t>
  </si>
  <si>
    <t xml:space="preserve">SECRETARIA - TESORERA </t>
  </si>
  <si>
    <t xml:space="preserve">AUXILIAR ADMINISTRATIVA </t>
  </si>
  <si>
    <t>5.1.01.05</t>
  </si>
  <si>
    <t>5.1.01.06</t>
  </si>
  <si>
    <t>5.1.01.07</t>
  </si>
  <si>
    <t>5.1.01.08</t>
  </si>
  <si>
    <t>5.1.01.09</t>
  </si>
  <si>
    <t>7.1.01.05</t>
  </si>
  <si>
    <t>5.1.01.10</t>
  </si>
  <si>
    <t xml:space="preserve">TECNICO </t>
  </si>
  <si>
    <t>73.06.06</t>
  </si>
  <si>
    <t>MAYO</t>
  </si>
  <si>
    <t xml:space="preserve">LUIS ALBERTO CALERO JARA </t>
  </si>
  <si>
    <t xml:space="preserve">GAD PARROQUIAL  RURAL INÈS ARANGO </t>
  </si>
  <si>
    <t>JACSON DANIEL SARANGO ROBLES</t>
  </si>
  <si>
    <t>CARLOS MANUEL CARDENAS CORDOVA</t>
  </si>
  <si>
    <t>PRIMER VOCAL PRINCIPAL</t>
  </si>
  <si>
    <t xml:space="preserve">JOSE REINALDO VILLA  QUINOTOCTO </t>
  </si>
  <si>
    <t>SEGUNDO VOCAL PRINCIPAL</t>
  </si>
  <si>
    <t>EDISON HILARIO VERDEZOTO PRADO</t>
  </si>
  <si>
    <t>TERCER VOCAL PRINCIPAL</t>
  </si>
  <si>
    <t>SALE</t>
  </si>
  <si>
    <t>MIGUEL HERIBERTO VITERI PUETATE</t>
  </si>
  <si>
    <t xml:space="preserve">INGRESO </t>
  </si>
  <si>
    <t>PERSONAL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</si>
</sst>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8"/>
      <color indexed="8"/>
      <name val="Verdana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32" t="s">
        <v>20</v>
      </c>
      <c r="B2" s="27"/>
      <c r="C2" s="26" t="s">
        <v>55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2.6" thickBot="1" x14ac:dyDescent="0.3">
      <c r="A3" s="33"/>
      <c r="B3" s="30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10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5" x14ac:dyDescent="0.3">
      <c r="G6" s="17"/>
    </row>
    <row r="7" spans="1:15" ht="12" x14ac:dyDescent="0.25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</row>
    <row r="9" spans="1:15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60" x14ac:dyDescent="0.25">
      <c r="A10" s="3" t="s">
        <v>42</v>
      </c>
      <c r="B10" s="2" t="s">
        <v>12</v>
      </c>
      <c r="C10" s="2" t="s">
        <v>11</v>
      </c>
      <c r="D10" s="2" t="s">
        <v>10</v>
      </c>
      <c r="E10" s="2" t="s">
        <v>9</v>
      </c>
      <c r="F10" s="2" t="s">
        <v>8</v>
      </c>
      <c r="G10" s="2" t="s">
        <v>7</v>
      </c>
      <c r="H10" s="2" t="s">
        <v>6</v>
      </c>
      <c r="I10" s="2" t="s">
        <v>5</v>
      </c>
      <c r="J10" s="2" t="s">
        <v>4</v>
      </c>
      <c r="K10" s="2" t="s">
        <v>3</v>
      </c>
      <c r="L10" s="2" t="s">
        <v>2</v>
      </c>
      <c r="M10" s="2" t="s">
        <v>1</v>
      </c>
      <c r="N10" s="7" t="s">
        <v>0</v>
      </c>
      <c r="O10" s="6" t="s">
        <v>13</v>
      </c>
    </row>
    <row r="11" spans="1:15" x14ac:dyDescent="0.3">
      <c r="A11" s="18">
        <v>1</v>
      </c>
      <c r="B11" s="13" t="s">
        <v>43</v>
      </c>
      <c r="C11" s="13" t="s">
        <v>18</v>
      </c>
      <c r="D11" s="13" t="s">
        <v>44</v>
      </c>
      <c r="E11" s="11" t="s">
        <v>17</v>
      </c>
      <c r="F11" s="13" t="s">
        <v>33</v>
      </c>
      <c r="G11" s="9" t="s">
        <v>18</v>
      </c>
      <c r="H11" s="16">
        <v>1340</v>
      </c>
      <c r="I11" s="12">
        <f t="shared" ref="I11:I17" si="0">H11*12</f>
        <v>16080</v>
      </c>
      <c r="J11" s="12">
        <f t="shared" ref="J11:J20" si="1">H11/12*1</f>
        <v>111.66666666666667</v>
      </c>
      <c r="K11" s="12">
        <f t="shared" ref="K11:K16" si="2">425/12*1</f>
        <v>35.416666666666664</v>
      </c>
      <c r="L11" s="19" t="s">
        <v>14</v>
      </c>
      <c r="M11" s="19" t="s">
        <v>14</v>
      </c>
      <c r="N11" s="19" t="s">
        <v>14</v>
      </c>
      <c r="O11" s="13" t="s">
        <v>52</v>
      </c>
    </row>
    <row r="12" spans="1:15" x14ac:dyDescent="0.3">
      <c r="A12" s="18">
        <v>2</v>
      </c>
      <c r="B12" s="13" t="s">
        <v>45</v>
      </c>
      <c r="C12" s="13" t="s">
        <v>21</v>
      </c>
      <c r="D12" s="13" t="s">
        <v>44</v>
      </c>
      <c r="E12" s="11" t="s">
        <v>17</v>
      </c>
      <c r="F12" s="13" t="s">
        <v>33</v>
      </c>
      <c r="G12" s="9" t="s">
        <v>29</v>
      </c>
      <c r="H12" s="16">
        <v>536</v>
      </c>
      <c r="I12" s="12">
        <f t="shared" si="0"/>
        <v>6432</v>
      </c>
      <c r="J12" s="12">
        <f t="shared" si="1"/>
        <v>44.666666666666664</v>
      </c>
      <c r="K12" s="12">
        <f t="shared" si="2"/>
        <v>35.416666666666664</v>
      </c>
      <c r="L12" s="20"/>
      <c r="M12" s="20"/>
      <c r="N12" s="20"/>
      <c r="O12" s="13" t="s">
        <v>52</v>
      </c>
    </row>
    <row r="13" spans="1:15" x14ac:dyDescent="0.3">
      <c r="A13" s="18">
        <v>3</v>
      </c>
      <c r="B13" s="13" t="s">
        <v>46</v>
      </c>
      <c r="C13" s="13" t="s">
        <v>47</v>
      </c>
      <c r="D13" s="13" t="s">
        <v>44</v>
      </c>
      <c r="E13" s="11" t="s">
        <v>17</v>
      </c>
      <c r="F13" s="13" t="s">
        <v>33</v>
      </c>
      <c r="G13" s="9" t="s">
        <v>15</v>
      </c>
      <c r="H13" s="16">
        <v>536</v>
      </c>
      <c r="I13" s="12">
        <f t="shared" si="0"/>
        <v>6432</v>
      </c>
      <c r="J13" s="12">
        <f t="shared" si="1"/>
        <v>44.666666666666664</v>
      </c>
      <c r="K13" s="12">
        <f t="shared" si="2"/>
        <v>35.416666666666664</v>
      </c>
      <c r="L13" s="20"/>
      <c r="M13" s="20"/>
      <c r="N13" s="20"/>
      <c r="O13" s="13" t="s">
        <v>52</v>
      </c>
    </row>
    <row r="14" spans="1:15" x14ac:dyDescent="0.3">
      <c r="A14" s="18">
        <v>4</v>
      </c>
      <c r="B14" s="13" t="s">
        <v>48</v>
      </c>
      <c r="C14" s="13" t="s">
        <v>49</v>
      </c>
      <c r="D14" s="13" t="s">
        <v>44</v>
      </c>
      <c r="E14" s="11" t="s">
        <v>17</v>
      </c>
      <c r="F14" s="13" t="s">
        <v>33</v>
      </c>
      <c r="G14" s="9" t="s">
        <v>15</v>
      </c>
      <c r="H14" s="16">
        <v>536</v>
      </c>
      <c r="I14" s="12">
        <f t="shared" si="0"/>
        <v>6432</v>
      </c>
      <c r="J14" s="12">
        <f t="shared" si="1"/>
        <v>44.666666666666664</v>
      </c>
      <c r="K14" s="12">
        <f t="shared" si="2"/>
        <v>35.416666666666664</v>
      </c>
      <c r="L14" s="20"/>
      <c r="M14" s="20"/>
      <c r="N14" s="20"/>
      <c r="O14" s="13" t="s">
        <v>52</v>
      </c>
    </row>
    <row r="15" spans="1:15" x14ac:dyDescent="0.3">
      <c r="A15" s="18">
        <v>5</v>
      </c>
      <c r="B15" s="13" t="s">
        <v>50</v>
      </c>
      <c r="C15" s="13" t="s">
        <v>51</v>
      </c>
      <c r="D15" s="13" t="s">
        <v>44</v>
      </c>
      <c r="E15" s="11" t="s">
        <v>17</v>
      </c>
      <c r="F15" s="13" t="s">
        <v>33</v>
      </c>
      <c r="G15" s="9" t="s">
        <v>15</v>
      </c>
      <c r="H15" s="16">
        <v>536</v>
      </c>
      <c r="I15" s="12">
        <f t="shared" si="0"/>
        <v>6432</v>
      </c>
      <c r="J15" s="12">
        <f t="shared" si="1"/>
        <v>44.666666666666664</v>
      </c>
      <c r="K15" s="12">
        <f t="shared" si="2"/>
        <v>35.416666666666664</v>
      </c>
      <c r="L15" s="20"/>
      <c r="M15" s="20"/>
      <c r="N15" s="20"/>
      <c r="O15" s="13" t="s">
        <v>52</v>
      </c>
    </row>
    <row r="16" spans="1:15" x14ac:dyDescent="0.3">
      <c r="A16" s="18">
        <v>6</v>
      </c>
      <c r="B16" s="8" t="s">
        <v>22</v>
      </c>
      <c r="C16" s="9" t="s">
        <v>18</v>
      </c>
      <c r="D16" s="10" t="s">
        <v>16</v>
      </c>
      <c r="E16" s="11" t="s">
        <v>17</v>
      </c>
      <c r="F16" s="13" t="s">
        <v>33</v>
      </c>
      <c r="G16" s="9" t="s">
        <v>18</v>
      </c>
      <c r="H16" s="16">
        <v>1340</v>
      </c>
      <c r="I16" s="12">
        <f t="shared" si="0"/>
        <v>16080</v>
      </c>
      <c r="J16" s="12">
        <f t="shared" si="1"/>
        <v>111.66666666666667</v>
      </c>
      <c r="K16" s="12">
        <f t="shared" si="2"/>
        <v>35.416666666666664</v>
      </c>
      <c r="L16" s="20"/>
      <c r="M16" s="20"/>
      <c r="N16" s="20"/>
      <c r="O16" s="13" t="s">
        <v>54</v>
      </c>
    </row>
    <row r="17" spans="1:15" x14ac:dyDescent="0.3">
      <c r="A17" s="18">
        <v>7</v>
      </c>
      <c r="B17" s="8" t="s">
        <v>24</v>
      </c>
      <c r="C17" s="9" t="s">
        <v>29</v>
      </c>
      <c r="D17" s="10" t="s">
        <v>16</v>
      </c>
      <c r="E17" s="11" t="s">
        <v>17</v>
      </c>
      <c r="F17" s="13" t="s">
        <v>34</v>
      </c>
      <c r="G17" s="9" t="s">
        <v>29</v>
      </c>
      <c r="H17" s="16">
        <v>536</v>
      </c>
      <c r="I17" s="12">
        <f t="shared" si="0"/>
        <v>6432</v>
      </c>
      <c r="J17" s="12">
        <f t="shared" si="1"/>
        <v>44.666666666666664</v>
      </c>
      <c r="K17" s="12">
        <f t="shared" ref="K17:K23" si="3">425/12*1</f>
        <v>35.416666666666664</v>
      </c>
      <c r="L17" s="20"/>
      <c r="M17" s="20"/>
      <c r="N17" s="20"/>
      <c r="O17" s="13" t="s">
        <v>54</v>
      </c>
    </row>
    <row r="18" spans="1:15" x14ac:dyDescent="0.3">
      <c r="A18" s="18">
        <v>8</v>
      </c>
      <c r="B18" s="8" t="s">
        <v>25</v>
      </c>
      <c r="C18" s="9" t="s">
        <v>15</v>
      </c>
      <c r="D18" s="10" t="s">
        <v>16</v>
      </c>
      <c r="E18" s="11" t="s">
        <v>17</v>
      </c>
      <c r="F18" s="13" t="s">
        <v>35</v>
      </c>
      <c r="G18" s="9" t="s">
        <v>15</v>
      </c>
      <c r="H18" s="16">
        <v>536</v>
      </c>
      <c r="I18" s="12">
        <f t="shared" ref="I18:I23" si="4">H18*12</f>
        <v>6432</v>
      </c>
      <c r="J18" s="12">
        <f t="shared" si="1"/>
        <v>44.666666666666664</v>
      </c>
      <c r="K18" s="12">
        <f t="shared" si="3"/>
        <v>35.416666666666664</v>
      </c>
      <c r="L18" s="20"/>
      <c r="M18" s="20"/>
      <c r="N18" s="20"/>
      <c r="O18" s="13" t="s">
        <v>54</v>
      </c>
    </row>
    <row r="19" spans="1:15" x14ac:dyDescent="0.3">
      <c r="A19" s="18">
        <v>9</v>
      </c>
      <c r="B19" s="8" t="s">
        <v>26</v>
      </c>
      <c r="C19" s="9" t="s">
        <v>15</v>
      </c>
      <c r="D19" s="10" t="s">
        <v>16</v>
      </c>
      <c r="E19" s="11" t="s">
        <v>17</v>
      </c>
      <c r="F19" s="13" t="s">
        <v>36</v>
      </c>
      <c r="G19" s="9" t="s">
        <v>15</v>
      </c>
      <c r="H19" s="16">
        <v>536</v>
      </c>
      <c r="I19" s="12">
        <f t="shared" si="4"/>
        <v>6432</v>
      </c>
      <c r="J19" s="12">
        <f t="shared" si="1"/>
        <v>44.666666666666664</v>
      </c>
      <c r="K19" s="12">
        <f t="shared" si="3"/>
        <v>35.416666666666664</v>
      </c>
      <c r="L19" s="20"/>
      <c r="M19" s="20"/>
      <c r="N19" s="20"/>
      <c r="O19" s="13" t="s">
        <v>54</v>
      </c>
    </row>
    <row r="20" spans="1:15" x14ac:dyDescent="0.3">
      <c r="A20" s="18">
        <v>10</v>
      </c>
      <c r="B20" s="8" t="s">
        <v>27</v>
      </c>
      <c r="C20" s="9" t="s">
        <v>15</v>
      </c>
      <c r="D20" s="10" t="s">
        <v>16</v>
      </c>
      <c r="E20" s="11" t="s">
        <v>17</v>
      </c>
      <c r="F20" s="13" t="s">
        <v>37</v>
      </c>
      <c r="G20" s="9" t="s">
        <v>15</v>
      </c>
      <c r="H20" s="16">
        <v>536</v>
      </c>
      <c r="I20" s="12">
        <f t="shared" si="4"/>
        <v>6432</v>
      </c>
      <c r="J20" s="12">
        <f t="shared" si="1"/>
        <v>44.666666666666664</v>
      </c>
      <c r="K20" s="12">
        <f t="shared" si="3"/>
        <v>35.416666666666664</v>
      </c>
      <c r="L20" s="20"/>
      <c r="M20" s="20"/>
      <c r="N20" s="20"/>
      <c r="O20" s="13" t="s">
        <v>54</v>
      </c>
    </row>
    <row r="21" spans="1:15" x14ac:dyDescent="0.3">
      <c r="A21" s="18">
        <v>11</v>
      </c>
      <c r="B21" s="8" t="s">
        <v>53</v>
      </c>
      <c r="C21" s="9" t="s">
        <v>30</v>
      </c>
      <c r="D21" s="10" t="s">
        <v>16</v>
      </c>
      <c r="E21" s="11" t="s">
        <v>17</v>
      </c>
      <c r="F21" s="15" t="s">
        <v>41</v>
      </c>
      <c r="G21" s="9" t="s">
        <v>40</v>
      </c>
      <c r="H21" s="16">
        <v>800</v>
      </c>
      <c r="I21" s="12">
        <v>800</v>
      </c>
      <c r="J21" s="14" t="s">
        <v>19</v>
      </c>
      <c r="K21" s="14" t="s">
        <v>19</v>
      </c>
      <c r="L21" s="20"/>
      <c r="M21" s="20"/>
      <c r="N21" s="20"/>
      <c r="O21" s="13" t="s">
        <v>52</v>
      </c>
    </row>
    <row r="22" spans="1:15" ht="23.4" customHeight="1" x14ac:dyDescent="0.3">
      <c r="A22" s="18">
        <v>12</v>
      </c>
      <c r="B22" s="8" t="s">
        <v>23</v>
      </c>
      <c r="C22" s="9" t="s">
        <v>31</v>
      </c>
      <c r="D22" s="10" t="s">
        <v>16</v>
      </c>
      <c r="E22" s="11" t="s">
        <v>17</v>
      </c>
      <c r="F22" s="13" t="s">
        <v>39</v>
      </c>
      <c r="G22" s="9" t="s">
        <v>31</v>
      </c>
      <c r="H22" s="16">
        <v>733</v>
      </c>
      <c r="I22" s="12">
        <f t="shared" si="4"/>
        <v>8796</v>
      </c>
      <c r="J22" s="12">
        <f>H22/12*1</f>
        <v>61.083333333333336</v>
      </c>
      <c r="K22" s="12">
        <f t="shared" si="3"/>
        <v>35.416666666666664</v>
      </c>
      <c r="L22" s="20"/>
      <c r="M22" s="20"/>
      <c r="N22" s="20"/>
      <c r="O22" s="13" t="s">
        <v>14</v>
      </c>
    </row>
    <row r="23" spans="1:15" ht="20.399999999999999" x14ac:dyDescent="0.3">
      <c r="A23" s="18">
        <v>13</v>
      </c>
      <c r="B23" s="8" t="s">
        <v>28</v>
      </c>
      <c r="C23" s="9" t="s">
        <v>32</v>
      </c>
      <c r="D23" s="10" t="s">
        <v>16</v>
      </c>
      <c r="E23" s="11" t="s">
        <v>17</v>
      </c>
      <c r="F23" s="13" t="s">
        <v>38</v>
      </c>
      <c r="G23" s="9" t="s">
        <v>32</v>
      </c>
      <c r="H23" s="16">
        <v>450</v>
      </c>
      <c r="I23" s="12">
        <f t="shared" si="4"/>
        <v>5400</v>
      </c>
      <c r="J23" s="12">
        <f>H23/12*1</f>
        <v>37.5</v>
      </c>
      <c r="K23" s="12">
        <f t="shared" si="3"/>
        <v>35.416666666666664</v>
      </c>
      <c r="L23" s="21"/>
      <c r="M23" s="21"/>
      <c r="N23" s="21"/>
      <c r="O23" s="13" t="s">
        <v>14</v>
      </c>
    </row>
  </sheetData>
  <mergeCells count="7">
    <mergeCell ref="C2:O3"/>
    <mergeCell ref="A2:B3"/>
    <mergeCell ref="N11:N23"/>
    <mergeCell ref="M11:M23"/>
    <mergeCell ref="L11:L23"/>
    <mergeCell ref="A9:O9"/>
    <mergeCell ref="A7:O7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2024-01-28T04:27:17Z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