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bookViews>
    <workbookView xWindow="0" yWindow="0" windowWidth="18450" windowHeight="5970" activeTab="7"/>
  </bookViews>
  <sheets>
    <sheet name="ENERO2025" sheetId="11" r:id="rId1"/>
    <sheet name="FEBRERO 2025" sheetId="12" r:id="rId2"/>
    <sheet name="MARZO 2025" sheetId="13" r:id="rId3"/>
    <sheet name="ABRIL 2025" sheetId="15" r:id="rId4"/>
    <sheet name="MAYO 2025" sheetId="16" r:id="rId5"/>
    <sheet name="JUNIO 2025" sheetId="17" r:id="rId6"/>
    <sheet name="JULIO 2025" sheetId="18" r:id="rId7"/>
    <sheet name="AGOSTO 2025" sheetId="1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9" l="1"/>
  <c r="N91" i="19"/>
  <c r="N90" i="19"/>
  <c r="N89" i="19"/>
  <c r="N88" i="19"/>
  <c r="N87" i="19"/>
  <c r="N81" i="19"/>
  <c r="N76" i="19"/>
  <c r="N75" i="19"/>
  <c r="N74" i="19"/>
  <c r="N73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1" i="19"/>
  <c r="N40" i="19"/>
  <c r="N39" i="19"/>
  <c r="N38" i="19"/>
  <c r="N37" i="19"/>
  <c r="N35" i="19"/>
  <c r="N34" i="19"/>
  <c r="N33" i="19"/>
  <c r="N31" i="19"/>
  <c r="N30" i="19"/>
  <c r="N27" i="19"/>
  <c r="N26" i="19"/>
  <c r="N25" i="19"/>
  <c r="N23" i="19"/>
  <c r="N22" i="19"/>
  <c r="N21" i="19"/>
  <c r="N20" i="19"/>
  <c r="N19" i="19"/>
  <c r="N18" i="19"/>
  <c r="N17" i="19"/>
  <c r="N16" i="19"/>
  <c r="N15" i="19"/>
  <c r="N14" i="19"/>
  <c r="N13" i="19"/>
  <c r="N9" i="19"/>
  <c r="N8" i="19"/>
  <c r="N7" i="19"/>
  <c r="N6" i="19"/>
  <c r="N5" i="19"/>
  <c r="N4" i="19"/>
  <c r="N3" i="19"/>
  <c r="N2" i="19"/>
  <c r="N92" i="18" l="1"/>
  <c r="N91" i="18"/>
  <c r="N90" i="18"/>
  <c r="N89" i="18"/>
  <c r="N88" i="18"/>
  <c r="N87" i="18"/>
  <c r="N81" i="18"/>
  <c r="N76" i="18"/>
  <c r="N75" i="18"/>
  <c r="N74" i="18"/>
  <c r="N73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1" i="18"/>
  <c r="N40" i="18"/>
  <c r="N39" i="18"/>
  <c r="N38" i="18"/>
  <c r="N37" i="18"/>
  <c r="N35" i="18"/>
  <c r="N34" i="18"/>
  <c r="N33" i="18"/>
  <c r="N31" i="18"/>
  <c r="N30" i="18"/>
  <c r="N27" i="18"/>
  <c r="N26" i="18"/>
  <c r="N25" i="18"/>
  <c r="N23" i="18"/>
  <c r="N22" i="18"/>
  <c r="N21" i="18"/>
  <c r="N20" i="18"/>
  <c r="N19" i="18"/>
  <c r="N18" i="18"/>
  <c r="N17" i="18"/>
  <c r="N16" i="18"/>
  <c r="N15" i="18"/>
  <c r="N14" i="18"/>
  <c r="N13" i="18"/>
  <c r="N9" i="18"/>
  <c r="N8" i="18"/>
  <c r="N7" i="18"/>
  <c r="N6" i="18"/>
  <c r="N5" i="18"/>
  <c r="N4" i="18"/>
  <c r="N3" i="18"/>
  <c r="N2" i="18"/>
  <c r="N92" i="17" l="1"/>
  <c r="N91" i="17"/>
  <c r="N90" i="17"/>
  <c r="N89" i="17"/>
  <c r="N88" i="17"/>
  <c r="N87" i="17"/>
  <c r="N81" i="17"/>
  <c r="N76" i="17"/>
  <c r="N75" i="17"/>
  <c r="N74" i="17"/>
  <c r="N73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1" i="17"/>
  <c r="N40" i="17"/>
  <c r="N39" i="17"/>
  <c r="N38" i="17"/>
  <c r="N37" i="17"/>
  <c r="N35" i="17"/>
  <c r="N34" i="17"/>
  <c r="N33" i="17"/>
  <c r="N31" i="17"/>
  <c r="N30" i="17"/>
  <c r="N27" i="17"/>
  <c r="N26" i="17"/>
  <c r="N25" i="17"/>
  <c r="N23" i="17"/>
  <c r="N22" i="17"/>
  <c r="N21" i="17"/>
  <c r="N20" i="17"/>
  <c r="N19" i="17"/>
  <c r="N18" i="17"/>
  <c r="N17" i="17"/>
  <c r="N16" i="17"/>
  <c r="N15" i="17"/>
  <c r="N14" i="17"/>
  <c r="N13" i="17"/>
  <c r="N9" i="17"/>
  <c r="N8" i="17"/>
  <c r="N7" i="17"/>
  <c r="N6" i="17"/>
  <c r="N5" i="17"/>
  <c r="N4" i="17"/>
  <c r="N3" i="17"/>
  <c r="N2" i="17"/>
  <c r="N92" i="16" l="1"/>
  <c r="N91" i="16"/>
  <c r="N90" i="16"/>
  <c r="N89" i="16"/>
  <c r="N88" i="16"/>
  <c r="N87" i="16"/>
  <c r="N81" i="16"/>
  <c r="N76" i="16"/>
  <c r="N75" i="16"/>
  <c r="N74" i="16"/>
  <c r="N73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1" i="16"/>
  <c r="N40" i="16"/>
  <c r="N39" i="16"/>
  <c r="N38" i="16"/>
  <c r="N37" i="16"/>
  <c r="N35" i="16"/>
  <c r="N34" i="16"/>
  <c r="N33" i="16"/>
  <c r="N31" i="16"/>
  <c r="N30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4" i="16"/>
  <c r="N13" i="16"/>
  <c r="N9" i="16"/>
  <c r="N8" i="16"/>
  <c r="N7" i="16"/>
  <c r="N6" i="16"/>
  <c r="N5" i="16"/>
  <c r="N4" i="16"/>
  <c r="N3" i="16"/>
  <c r="N2" i="16"/>
  <c r="N88" i="15" l="1"/>
  <c r="N89" i="15"/>
  <c r="N90" i="15"/>
  <c r="N91" i="15"/>
  <c r="N92" i="15"/>
  <c r="N87" i="15"/>
  <c r="N81" i="15"/>
  <c r="N76" i="15"/>
  <c r="N75" i="15"/>
  <c r="N74" i="15"/>
  <c r="N73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1" i="15"/>
  <c r="N40" i="15"/>
  <c r="N39" i="15"/>
  <c r="N38" i="15"/>
  <c r="N37" i="15"/>
  <c r="N35" i="15"/>
  <c r="N34" i="15"/>
  <c r="N33" i="15"/>
  <c r="N31" i="15"/>
  <c r="N30" i="15"/>
  <c r="N27" i="15"/>
  <c r="N26" i="15"/>
  <c r="N25" i="15"/>
  <c r="N23" i="15"/>
  <c r="N22" i="15"/>
  <c r="N21" i="15"/>
  <c r="N20" i="15"/>
  <c r="N19" i="15"/>
  <c r="N18" i="15"/>
  <c r="N17" i="15"/>
  <c r="N16" i="15"/>
  <c r="N15" i="15"/>
  <c r="N14" i="15"/>
  <c r="N13" i="15"/>
  <c r="N9" i="15"/>
  <c r="N8" i="15"/>
  <c r="N7" i="15"/>
  <c r="N6" i="15"/>
  <c r="N5" i="15"/>
  <c r="N4" i="15"/>
  <c r="N3" i="15"/>
  <c r="N2" i="15"/>
  <c r="N87" i="13" l="1"/>
  <c r="N81" i="13"/>
  <c r="N76" i="13"/>
  <c r="N75" i="13"/>
  <c r="N74" i="13"/>
  <c r="N73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1" i="13"/>
  <c r="N40" i="13"/>
  <c r="N39" i="13"/>
  <c r="N38" i="13"/>
  <c r="N37" i="13"/>
  <c r="N35" i="13"/>
  <c r="N34" i="13"/>
  <c r="N33" i="13"/>
  <c r="N31" i="13"/>
  <c r="N30" i="13"/>
  <c r="N27" i="13"/>
  <c r="N26" i="13"/>
  <c r="N25" i="13"/>
  <c r="N23" i="13"/>
  <c r="N22" i="13"/>
  <c r="N21" i="13"/>
  <c r="N20" i="13"/>
  <c r="N19" i="13"/>
  <c r="N18" i="13"/>
  <c r="N17" i="13"/>
  <c r="N16" i="13"/>
  <c r="N15" i="13"/>
  <c r="N14" i="13"/>
  <c r="N13" i="13"/>
  <c r="N9" i="13"/>
  <c r="N8" i="13"/>
  <c r="N7" i="13"/>
  <c r="N6" i="13"/>
  <c r="N5" i="13"/>
  <c r="N4" i="13"/>
  <c r="N3" i="13"/>
  <c r="N2" i="13"/>
  <c r="N87" i="12" l="1"/>
  <c r="N81" i="12"/>
  <c r="N76" i="12"/>
  <c r="N75" i="12"/>
  <c r="N74" i="12"/>
  <c r="N73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1" i="12"/>
  <c r="N40" i="12"/>
  <c r="N39" i="12"/>
  <c r="N38" i="12"/>
  <c r="N37" i="12"/>
  <c r="N35" i="12"/>
  <c r="N34" i="12"/>
  <c r="N33" i="12"/>
  <c r="N31" i="12"/>
  <c r="N30" i="12"/>
  <c r="N27" i="12"/>
  <c r="N26" i="12"/>
  <c r="N25" i="12"/>
  <c r="N23" i="12"/>
  <c r="N22" i="12"/>
  <c r="N21" i="12"/>
  <c r="N20" i="12"/>
  <c r="N19" i="12"/>
  <c r="N18" i="12"/>
  <c r="N17" i="12"/>
  <c r="N16" i="12"/>
  <c r="N15" i="12"/>
  <c r="N14" i="12"/>
  <c r="N13" i="12"/>
  <c r="N9" i="12"/>
  <c r="N8" i="12"/>
  <c r="N7" i="12"/>
  <c r="N6" i="12"/>
  <c r="N5" i="12"/>
  <c r="N4" i="12"/>
  <c r="N3" i="12"/>
  <c r="N2" i="12"/>
  <c r="N7" i="11" l="1"/>
  <c r="N2" i="11" l="1"/>
  <c r="N87" i="11"/>
  <c r="N81" i="11"/>
  <c r="N76" i="11"/>
  <c r="N75" i="11"/>
  <c r="N74" i="11"/>
  <c r="N73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9" i="11"/>
  <c r="N8" i="11"/>
  <c r="N6" i="11"/>
  <c r="N5" i="11"/>
  <c r="N4" i="11"/>
  <c r="N3" i="11"/>
</calcChain>
</file>

<file path=xl/sharedStrings.xml><?xml version="1.0" encoding="utf-8"?>
<sst xmlns="http://schemas.openxmlformats.org/spreadsheetml/2006/main" count="2286" uniqueCount="166">
  <si>
    <t>Codificado</t>
  </si>
  <si>
    <t>Devengado</t>
  </si>
  <si>
    <t>Pagado</t>
  </si>
  <si>
    <t>51.01.05</t>
  </si>
  <si>
    <t>51.02.03</t>
  </si>
  <si>
    <t>51.02.04</t>
  </si>
  <si>
    <t>51.06.01</t>
  </si>
  <si>
    <t>51.06.02</t>
  </si>
  <si>
    <t>53.01.04</t>
  </si>
  <si>
    <t>53.01.05</t>
  </si>
  <si>
    <t>53.07.01</t>
  </si>
  <si>
    <t>53.08.02</t>
  </si>
  <si>
    <t>53.08.04</t>
  </si>
  <si>
    <t>53.08.05</t>
  </si>
  <si>
    <t>57.01.02</t>
  </si>
  <si>
    <t>57.02.01</t>
  </si>
  <si>
    <t>57.02.03</t>
  </si>
  <si>
    <t>58.01.01</t>
  </si>
  <si>
    <t>58.01.04</t>
  </si>
  <si>
    <t>71.01.06</t>
  </si>
  <si>
    <t>71.02.03</t>
  </si>
  <si>
    <t>71.02.04</t>
  </si>
  <si>
    <t>71.05.10</t>
  </si>
  <si>
    <t>71.06.01</t>
  </si>
  <si>
    <t>71.06.02</t>
  </si>
  <si>
    <t>73.01.01</t>
  </si>
  <si>
    <t>73.01.04</t>
  </si>
  <si>
    <t>73.01.05</t>
  </si>
  <si>
    <t>73.02.03</t>
  </si>
  <si>
    <t>73.02.05</t>
  </si>
  <si>
    <t>73.02.26</t>
  </si>
  <si>
    <t>73.02.35</t>
  </si>
  <si>
    <t>73.04.02</t>
  </si>
  <si>
    <t>73.04.04</t>
  </si>
  <si>
    <t>73.04.05</t>
  </si>
  <si>
    <t>73.08.02</t>
  </si>
  <si>
    <t>73.08.04</t>
  </si>
  <si>
    <t>73.08.05</t>
  </si>
  <si>
    <t>73.08.12</t>
  </si>
  <si>
    <t>75.01.04</t>
  </si>
  <si>
    <t>77.02.03</t>
  </si>
  <si>
    <t>78.01.01</t>
  </si>
  <si>
    <t>78.01.04</t>
  </si>
  <si>
    <t>96.02.01</t>
  </si>
  <si>
    <t>97.01.01</t>
  </si>
  <si>
    <t>Cuenta</t>
  </si>
  <si>
    <t>Categoría</t>
  </si>
  <si>
    <t>Descripción</t>
  </si>
  <si>
    <t>DECIMOCUARTO SUELDO [ Actividades del Gad ]</t>
  </si>
  <si>
    <t>APORTE PATRONAL [ Actividades del Gad ]</t>
  </si>
  <si>
    <t>FONDO DE RESERVA [ Actividades del Gad ]</t>
  </si>
  <si>
    <t>ENERGÍA ELÉCTRICA [ Actividades del Gad ]</t>
  </si>
  <si>
    <t>TELECOMUNICACIONES [ Actividades del Gad ]</t>
  </si>
  <si>
    <t>DESARROLLO, ACTUALIZACIÓN, ASISTENCIA TÉCNICA Y SOPORTE DE SISTEMAS INFORMÁTICOS [ Actividades del Gad ]</t>
  </si>
  <si>
    <t>VESTUARIO, LENCERIA Y PRENDAS DE PROTECCION [ Actividades del Gad ]</t>
  </si>
  <si>
    <t>MATERIALES DE OFICINA [ Actividades del Gad ]</t>
  </si>
  <si>
    <t>MATERIALES DE ASEO [ Actividades del Gad ]</t>
  </si>
  <si>
    <t>Tasas Generales, Impuestos, Contribuciones, Permisos, Licencias y Patentes [ Actividades del Gad ]</t>
  </si>
  <si>
    <t>SEGUROS [ Actividades del Gad ]</t>
  </si>
  <si>
    <t>COMISIONES BANCARIAS [ Actividades del Gad ]</t>
  </si>
  <si>
    <t>A ENTIDADES DEL PRESUPUESTO GENERAL DEL ESTADO [ Actividades del Gad ]</t>
  </si>
  <si>
    <t>A GOBIERNOS AUTÓNOMOS DESCENTRALIZADOS [ Actividades del Gad ]</t>
  </si>
  <si>
    <t>REMUNERACIONES UNIFICADAS [ Actividades del Gad ]</t>
  </si>
  <si>
    <t>SALARIOS UNIFICADOS [ Actividades del Gad ]</t>
  </si>
  <si>
    <t>DECIMO TERCER SUELDO [ Actividades del Gad ]</t>
  </si>
  <si>
    <t>DECIMO TERCER SUELDO [ CDI MI PEQUEÑO PARAISO ]</t>
  </si>
  <si>
    <t>DECIMO TERCER SUELDO [ CDI MIS PEQUEÑOS PELUCHES ]</t>
  </si>
  <si>
    <t>DECIMO CUARTO SUELDO [ Actividades del Gad ]</t>
  </si>
  <si>
    <t>DECIMO CUARTO SUELDO [ CDI MI PEQUEÑO PARAISO ]</t>
  </si>
  <si>
    <t>DECIMO CUARTO SUELDO [ CDI MIS PEQUEÑOS PELUCHES ]</t>
  </si>
  <si>
    <t>DECIMO CUARTO SUELDO [ SABIAS EXPERIENCIAS ]</t>
  </si>
  <si>
    <t>SERVICIOS PERSONALES POR CONTRATO [ Actividades del Gad ]</t>
  </si>
  <si>
    <t>SERVICIOS PERSONALES POR CONTRATO [ CDI MI PEQUEÑO PARAISO ]</t>
  </si>
  <si>
    <t>SERVICIOS PERSONALES POR CONTRATO [ CDI MIS PEQUEÑOS PELUCHES ]</t>
  </si>
  <si>
    <t>SERVICIOS PERSONALES POR CONTRATO [ SABIAS EXPERIENCIAS ]</t>
  </si>
  <si>
    <t>APORTES PATRONALES IESS [ Actividades del Gad ]</t>
  </si>
  <si>
    <t>APORTE PATRONAL IESS [ CDI MI PEQUEÑO PARAISO ]</t>
  </si>
  <si>
    <t>APORTE PATRONAL IESS [ CDI MIS PEQUEÑOS PELUCHES ]</t>
  </si>
  <si>
    <t>APORTE PATRONAL IESS [ SABIAS EXPERIENCIAS ]</t>
  </si>
  <si>
    <t>FONDOS DE RESERVA [ Actividades del Gad ]</t>
  </si>
  <si>
    <t>FONDO DE RESERVA IESS [ CDI MI PEQUEÑO PARAISO ]</t>
  </si>
  <si>
    <t>FONDO DE RESERVA IESS [ SABIAS EXPERIENCIAS ]</t>
  </si>
  <si>
    <t>Energía Eléctrica [ PUNTO DIGITAL CHOBO ]</t>
  </si>
  <si>
    <t>Energía Eléctrica [ PUNTO DIGITAL PARAISO ]</t>
  </si>
  <si>
    <t>Energía Eléctrica [ SABIAS EXPERIENCIAS ]</t>
  </si>
  <si>
    <t>Telecomunicaciones [ CDI MI PEQUEÑO PARAISO ]</t>
  </si>
  <si>
    <t>ALMACENAMIENTO, EMBALAJE, ENVASE Y RECARGA DE EXTINTORES (SIN ACTIVIDAD) [ Actividades del Gad ]</t>
  </si>
  <si>
    <t>ESPECTACULOS CULTURALES Y SOCIALES [ CDI MI PEQUEÑO PARAISO ]</t>
  </si>
  <si>
    <t>ESPECTACULOS CULTURALES Y SOCIALES [ SABIAS EXPERIENCIAS ]</t>
  </si>
  <si>
    <t>SERVICIOS MÉDICOS HOSPITALARIOS Y COMPLEMENTARIOS [ Actividades del Gad ]</t>
  </si>
  <si>
    <t>SERVICIOS DE ALIMENTACION [ CDI MI PEQUEÑO PARAISO ]</t>
  </si>
  <si>
    <t>SERVICIOS DE ALIMENTACION [ SABIAS EXPERIENCIAS ]</t>
  </si>
  <si>
    <t>EDIFICIOS, LOCALES, RESIDENCIAS Y CABLEADO ESTRUCTURADO (MANTENIMIENTO, REPARACIÓN E [ Actividades del Gad ]</t>
  </si>
  <si>
    <t>MAQUINARIASY EQUIPOS (INSTALACION MANTENIMIENTO Y REPARACION) [ Actividades del Gad ]</t>
  </si>
  <si>
    <t>Maquinarias y Equipos (Instalación, Mantenimiento y Reparación) [ PUNTO DIGITAL CHOBO ]</t>
  </si>
  <si>
    <t>VEHÍCULOS (MANTENIMIENTO Y REPARACIÓN) [ Actividades del Gad ]</t>
  </si>
  <si>
    <t>VESTUARIO, LENCERIA Y PRENDAS DE PROTECCIÓN [ Actividades del Gad ]</t>
  </si>
  <si>
    <t>Vestuario,  Lencería,  Prendas  de  Protección,  Insumos  y  Accesorios  para  uniformes  del  perso [ PUNTO DIGITAL CHOBO ]</t>
  </si>
  <si>
    <t>Vestuario,  Lencería,  Prendas  de  Protección,  Insumos  y  Accesorios  para  uniformes  del  perso [ CDI MI PEQUEÑO PARAISO ]</t>
  </si>
  <si>
    <t>MATERIALES DE OFICINA [ CDI MI PEQUEÑO PARAISO ]</t>
  </si>
  <si>
    <t>Materiales de Oficina [ SABIAS EXPERIENCIAS ]</t>
  </si>
  <si>
    <t>Materiales de Oficina [ PUNTO DIGITAL CHOBO ]</t>
  </si>
  <si>
    <t>Materiales de Oficina [ PUNTO DIGITAL PARAISO ]</t>
  </si>
  <si>
    <t>MATERIALES DE ASEO [ CDI MI PEQUEÑO PARAISO ]</t>
  </si>
  <si>
    <t>Materiales de Aseo [ SABIAS EXPERIENCIAS ]</t>
  </si>
  <si>
    <t>Materiales de Aseo [ PUNTO DIGITAL CHOBO ]</t>
  </si>
  <si>
    <t>Materiales de Aseo [ PUNTO DIGITAL PARAISO ]</t>
  </si>
  <si>
    <t>MATERIALES DIDACTICOS [ CDI MI PEQUEÑO PARAISO ]</t>
  </si>
  <si>
    <t>MATERIALES DIDACTICOS [ PUNTO DIGITAL CHOBO ]</t>
  </si>
  <si>
    <t>MATERIALES DIDACTICOS [ SABIAS EXPERIENCIAS ]</t>
  </si>
  <si>
    <t>DE URBANIZACIÓN Y EMBELLECIMIENTO [ Actividades del Gad ]</t>
  </si>
  <si>
    <t>COMISIONES BANCARIAS [ Actividades MIES ]</t>
  </si>
  <si>
    <t>DE CUENTAS POR PAGAR [ Actividades del Gad ]</t>
  </si>
  <si>
    <t>EGRESOS EN PERSONAL</t>
  </si>
  <si>
    <t>BIENES Y SERVICIOS DE CONSUMO</t>
  </si>
  <si>
    <t>OTROS EGRESOS CORRIENTES</t>
  </si>
  <si>
    <t>TRANSFERENCIAS O DONACIONES CORRIENTES</t>
  </si>
  <si>
    <t>EGRESOS EN PERSONAL PARA INVERSIÓN</t>
  </si>
  <si>
    <t>BIENES Y SERVICIOS PARA INVERSION</t>
  </si>
  <si>
    <t>ORAS PUBLICAS</t>
  </si>
  <si>
    <t>OTROS EGRESOS DE INVERSIÓN</t>
  </si>
  <si>
    <t>TRANSFERENCIAS O DONACIONES PARA INVERSIÓN</t>
  </si>
  <si>
    <t>AMORTIZACION DE LA DEUDA PUBLICA</t>
  </si>
  <si>
    <t>PASIVO CIRCULANTE</t>
  </si>
  <si>
    <t>Asignado</t>
  </si>
  <si>
    <t>Modificado</t>
  </si>
  <si>
    <t>Monto certificado</t>
  </si>
  <si>
    <t>Comprometido</t>
  </si>
  <si>
    <t>Saldo por comprometer</t>
  </si>
  <si>
    <t>Saldo por devengar</t>
  </si>
  <si>
    <t>Saldo por pagar</t>
  </si>
  <si>
    <t>Porcentaje de ejecución</t>
  </si>
  <si>
    <t>DECIMOTERCER SUELDO [ Actividades del Gad ]</t>
  </si>
  <si>
    <t>DECIMO TERCER SUELDO [ SABIAS EXPERIENCIAS ]</t>
  </si>
  <si>
    <t>ESPECTACULOS CULTURALES Y SOCIALES [ Actividades del Gad ]</t>
  </si>
  <si>
    <t>53.07.02</t>
  </si>
  <si>
    <t>ARRENDAMIENTO Y LICENCIAS DE USO DE PAQUETES INFORMÁTICOS [ Actividades del Gad ]</t>
  </si>
  <si>
    <t>53.07.04</t>
  </si>
  <si>
    <t>MANTENIMIENTO Y REPARACIÓN DE EQUIPOS Y SISTEMAS INFORMÁTICOS [ Actividades del Gad ]</t>
  </si>
  <si>
    <t>ENTIDADES DEL PRESUPUESTO GENERAL DEL ESTADO [ Actividades del Gad ]</t>
  </si>
  <si>
    <t>Salarios Unificados [ CDI MI PEQUEÑO PARAISO ]</t>
  </si>
  <si>
    <t>71.07.06</t>
  </si>
  <si>
    <t>Beneficio por Jubilación [ Actividades del Gad ]</t>
  </si>
  <si>
    <t>Agua Potable [ PUNTO DIGITAL CHOBO ]</t>
  </si>
  <si>
    <t>AGUA POTABLE [ CDI MI PEQUEÑO PARAISO ]</t>
  </si>
  <si>
    <t>Agua Potable [ SABIAS EXPERIENCIAS ]</t>
  </si>
  <si>
    <t>Almacenamiento, Embalaje, Desembalaje, Envase, Desenvase y Recarga de Extintores [ SABIAS EXPERIENCIAS ]</t>
  </si>
  <si>
    <t>Edificios, Locales, Residencias y Cableado Estructurado (Mantenimiento, Reparación e Instalación) [ CDI MI PEQUEÑO PARAISO ]</t>
  </si>
  <si>
    <t>Edificios, Locales, Residencias y Cableado Estructurado (Mantenimiento, Reparación e Instalación) [ SABIAS EXPERIENCIAS ]</t>
  </si>
  <si>
    <t>Maquinarias y Equipos (Instalación, Mantenimiento y Reparación) [ PUNTO DIGITAL PARAISO ]</t>
  </si>
  <si>
    <t>Maquinarias y Equipos (Instalación, Mantenimiento y Reparación) [ CDI MI PEQUEÑO PARAISO ]</t>
  </si>
  <si>
    <t>Maquinarias y Equipos (Instalación, Mantenimiento y Reparación) [ SABIAS EXPERIENCIAS ]</t>
  </si>
  <si>
    <t>Vestuario,  Lencería,  Prendas  de  Protección,  Insumos  y  Accesorios  para  uniformes  del  perso [ PUNTO DIGITAL PARAISO ]</t>
  </si>
  <si>
    <t>Vestuario,  Lencería,  Prendas  de  Protección,  Insumos  y  Accesorios  para  uniformes  del  perso [ SABIAS EXPERIENCIAS ]</t>
  </si>
  <si>
    <t>73.08.11</t>
  </si>
  <si>
    <t>INSUMO,BIENES, MATERIALES Y SUMINISTROS PARA LA CONTRUCCION [ Actividades del Gad ]</t>
  </si>
  <si>
    <t>73.02.49</t>
  </si>
  <si>
    <t>Eventos Públicos Promocionales [ Actividades del Gad ]</t>
  </si>
  <si>
    <t>7.07.04</t>
  </si>
  <si>
    <t>Compensación por Desahucio [ Actividades del Gad ]</t>
  </si>
  <si>
    <t>71.07.07</t>
  </si>
  <si>
    <t>Compensación por Vacaciones no Gozadas por Cesación de Funciones [ Actividades del Gad ]</t>
  </si>
  <si>
    <t>73.06.01</t>
  </si>
  <si>
    <t>CONSULTORÍA, ASESORÍA E INVESTIGACIÓN ESPECIALIZADA [ Actividades del Gad ]</t>
  </si>
  <si>
    <t>75.05.01</t>
  </si>
  <si>
    <t>EN OBRAS DE INFRAESTRUCTURAS [ Actividades del Gad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</si>
</sst>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9" fontId="0" fillId="0" borderId="0" xfId="2" applyFont="1" applyAlignment="1">
      <alignment horizontal="center"/>
    </xf>
    <xf numFmtId="0" fontId="0" fillId="0" borderId="0" xfId="2" applyNumberFormat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C3" sqref="C3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3823</v>
      </c>
      <c r="I2" s="1">
        <v>3823</v>
      </c>
      <c r="J2" s="1">
        <v>0</v>
      </c>
      <c r="K2" s="1">
        <v>42053</v>
      </c>
      <c r="L2" s="1">
        <v>0</v>
      </c>
      <c r="M2" s="1">
        <v>3823</v>
      </c>
      <c r="N2" s="2">
        <f>+J2/F2</f>
        <v>0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39.17</v>
      </c>
      <c r="I3" s="1">
        <v>39.17</v>
      </c>
      <c r="J3" s="1">
        <v>0</v>
      </c>
      <c r="K3" s="1">
        <v>3783.83</v>
      </c>
      <c r="L3" s="1">
        <v>0</v>
      </c>
      <c r="M3" s="1">
        <v>39.17</v>
      </c>
      <c r="N3" s="2">
        <f t="shared" ref="N3:N65" si="0">+J3/F3</f>
        <v>0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39.17</v>
      </c>
      <c r="I4" s="1">
        <v>39.17</v>
      </c>
      <c r="J4" s="1">
        <v>0</v>
      </c>
      <c r="K4" s="1">
        <v>2780.83</v>
      </c>
      <c r="L4" s="1">
        <v>0</v>
      </c>
      <c r="M4" s="1">
        <v>39.17</v>
      </c>
      <c r="N4" s="2">
        <f t="shared" si="0"/>
        <v>0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440.71</v>
      </c>
      <c r="I5" s="1">
        <v>440.71</v>
      </c>
      <c r="J5" s="1">
        <v>0</v>
      </c>
      <c r="K5" s="1">
        <v>3359.29</v>
      </c>
      <c r="L5" s="1">
        <v>0</v>
      </c>
      <c r="M5" s="1">
        <v>440.71</v>
      </c>
      <c r="N5" s="2">
        <f t="shared" si="0"/>
        <v>0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318.45</v>
      </c>
      <c r="I6" s="1">
        <v>318.45</v>
      </c>
      <c r="J6" s="1">
        <v>0</v>
      </c>
      <c r="K6" s="1">
        <v>3503.55</v>
      </c>
      <c r="L6" s="1">
        <v>0</v>
      </c>
      <c r="M6" s="1">
        <v>318.45</v>
      </c>
      <c r="N6" s="2">
        <f t="shared" si="0"/>
        <v>0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31.67</v>
      </c>
      <c r="H7" s="1">
        <v>31.67</v>
      </c>
      <c r="I7" s="1">
        <v>31.67</v>
      </c>
      <c r="J7" s="1">
        <v>31.67</v>
      </c>
      <c r="K7" s="1">
        <v>966.43</v>
      </c>
      <c r="L7" s="1">
        <v>0</v>
      </c>
      <c r="M7" s="1">
        <v>0</v>
      </c>
      <c r="N7" s="2">
        <f t="shared" si="0"/>
        <v>3.173028754633804E-2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52.13</v>
      </c>
      <c r="H8" s="1">
        <v>52.13</v>
      </c>
      <c r="I8" s="1">
        <v>52.13</v>
      </c>
      <c r="J8" s="1">
        <v>7.13</v>
      </c>
      <c r="K8" s="1">
        <v>739.87</v>
      </c>
      <c r="L8" s="1">
        <v>0</v>
      </c>
      <c r="M8" s="1">
        <v>45</v>
      </c>
      <c r="N8" s="2">
        <f t="shared" si="0"/>
        <v>9.0025252525252532E-3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0</v>
      </c>
      <c r="K10" s="1">
        <v>115</v>
      </c>
      <c r="L10" s="1">
        <v>0</v>
      </c>
      <c r="M10" s="1">
        <v>235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0</v>
      </c>
      <c r="H12" s="1">
        <v>0</v>
      </c>
      <c r="I12" s="1">
        <v>0</v>
      </c>
      <c r="J12" s="1">
        <v>0</v>
      </c>
      <c r="K12" s="1">
        <v>180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341.64</v>
      </c>
      <c r="H13" s="1">
        <v>341.64</v>
      </c>
      <c r="I13" s="1">
        <v>341.64</v>
      </c>
      <c r="J13" s="1">
        <v>0</v>
      </c>
      <c r="K13" s="1">
        <v>1668.36</v>
      </c>
      <c r="L13" s="1">
        <v>0</v>
      </c>
      <c r="M13" s="1">
        <v>341.64</v>
      </c>
      <c r="N13" s="2">
        <f t="shared" si="0"/>
        <v>0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0</v>
      </c>
      <c r="H14" s="1">
        <v>0</v>
      </c>
      <c r="I14" s="1">
        <v>0</v>
      </c>
      <c r="J14" s="1">
        <v>0</v>
      </c>
      <c r="K14" s="1">
        <v>20</v>
      </c>
      <c r="L14" s="1">
        <v>0</v>
      </c>
      <c r="M14" s="1">
        <v>0</v>
      </c>
      <c r="N14" s="2">
        <f t="shared" si="0"/>
        <v>0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0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0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6.9</v>
      </c>
      <c r="H17" s="1">
        <v>6.9</v>
      </c>
      <c r="I17" s="1">
        <v>6.9</v>
      </c>
      <c r="J17" s="1">
        <v>6.9</v>
      </c>
      <c r="K17" s="1">
        <v>193.1</v>
      </c>
      <c r="L17" s="1">
        <v>0</v>
      </c>
      <c r="M17" s="1">
        <v>0</v>
      </c>
      <c r="N17" s="2">
        <f t="shared" si="0"/>
        <v>3.4500000000000003E-2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0</v>
      </c>
      <c r="H18" s="1">
        <v>0</v>
      </c>
      <c r="I18" s="1">
        <v>0</v>
      </c>
      <c r="J18" s="1">
        <v>0</v>
      </c>
      <c r="K18" s="1">
        <v>2400</v>
      </c>
      <c r="L18" s="1">
        <v>0</v>
      </c>
      <c r="M18" s="1">
        <v>0</v>
      </c>
      <c r="N18" s="2">
        <f t="shared" si="0"/>
        <v>0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0</v>
      </c>
      <c r="H19" s="1">
        <v>0</v>
      </c>
      <c r="I19" s="1">
        <v>0</v>
      </c>
      <c r="J19" s="1">
        <v>0</v>
      </c>
      <c r="K19" s="1">
        <v>5508.9</v>
      </c>
      <c r="L19" s="1">
        <v>0</v>
      </c>
      <c r="M19" s="1">
        <v>0</v>
      </c>
      <c r="N19" s="2">
        <f t="shared" si="0"/>
        <v>0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0</v>
      </c>
      <c r="F20" s="1">
        <v>5640</v>
      </c>
      <c r="G20" s="1">
        <v>0</v>
      </c>
      <c r="H20" s="1">
        <v>940</v>
      </c>
      <c r="I20" s="1">
        <v>940</v>
      </c>
      <c r="J20" s="1">
        <v>0</v>
      </c>
      <c r="K20" s="1">
        <v>4700</v>
      </c>
      <c r="L20" s="1">
        <v>0</v>
      </c>
      <c r="M20" s="1">
        <v>940</v>
      </c>
      <c r="N20" s="2">
        <f t="shared" si="0"/>
        <v>0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0</v>
      </c>
      <c r="F21" s="1">
        <v>5640</v>
      </c>
      <c r="G21" s="1">
        <v>0</v>
      </c>
      <c r="H21" s="1">
        <v>0</v>
      </c>
      <c r="I21" s="1">
        <v>0</v>
      </c>
      <c r="J21" s="1">
        <v>0</v>
      </c>
      <c r="K21" s="1">
        <v>5640</v>
      </c>
      <c r="L21" s="1">
        <v>0</v>
      </c>
      <c r="M21" s="1">
        <v>0</v>
      </c>
      <c r="N21" s="2">
        <f t="shared" si="0"/>
        <v>0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0</v>
      </c>
      <c r="I22" s="1">
        <v>0</v>
      </c>
      <c r="J22" s="1">
        <v>0</v>
      </c>
      <c r="K22" s="1">
        <v>940</v>
      </c>
      <c r="L22" s="1">
        <v>0</v>
      </c>
      <c r="M22" s="1">
        <v>0</v>
      </c>
      <c r="N22" s="2">
        <f t="shared" si="0"/>
        <v>0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2280</v>
      </c>
      <c r="F23" s="1">
        <v>2750</v>
      </c>
      <c r="G23" s="1">
        <v>0</v>
      </c>
      <c r="H23" s="1">
        <v>94</v>
      </c>
      <c r="I23" s="1">
        <v>94</v>
      </c>
      <c r="J23" s="1">
        <v>0</v>
      </c>
      <c r="K23" s="1">
        <v>2656</v>
      </c>
      <c r="L23" s="1">
        <v>0</v>
      </c>
      <c r="M23" s="1">
        <v>94</v>
      </c>
      <c r="N23" s="2">
        <f t="shared" si="0"/>
        <v>0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0</v>
      </c>
      <c r="F24" s="1">
        <v>0</v>
      </c>
      <c r="G24" s="1">
        <v>0</v>
      </c>
      <c r="H24" s="1">
        <v>23.5</v>
      </c>
      <c r="I24" s="1">
        <v>23.5</v>
      </c>
      <c r="J24" s="1">
        <v>0</v>
      </c>
      <c r="K24" s="1">
        <v>-23.5</v>
      </c>
      <c r="L24" s="1">
        <v>0</v>
      </c>
      <c r="M24" s="1">
        <v>23.5</v>
      </c>
      <c r="N24" s="2" t="e">
        <f t="shared" si="0"/>
        <v>#DIV/0!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54.47</v>
      </c>
      <c r="I25" s="1">
        <v>54.47</v>
      </c>
      <c r="J25" s="1">
        <v>0</v>
      </c>
      <c r="K25" s="1">
        <v>762.53</v>
      </c>
      <c r="L25" s="1">
        <v>0</v>
      </c>
      <c r="M25" s="1">
        <v>54.47</v>
      </c>
      <c r="N25" s="2">
        <f t="shared" si="0"/>
        <v>0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0</v>
      </c>
      <c r="F26" s="1">
        <v>940</v>
      </c>
      <c r="G26" s="1">
        <v>0</v>
      </c>
      <c r="H26" s="1">
        <v>0</v>
      </c>
      <c r="I26" s="1">
        <v>0</v>
      </c>
      <c r="J26" s="1">
        <v>0</v>
      </c>
      <c r="K26" s="1">
        <v>940</v>
      </c>
      <c r="L26" s="1">
        <v>0</v>
      </c>
      <c r="M26" s="1">
        <v>0</v>
      </c>
      <c r="N26" s="2">
        <f t="shared" si="0"/>
        <v>0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2280</v>
      </c>
      <c r="F27" s="1">
        <v>2750</v>
      </c>
      <c r="G27" s="1">
        <v>0</v>
      </c>
      <c r="H27" s="1">
        <v>94</v>
      </c>
      <c r="I27" s="1">
        <v>94</v>
      </c>
      <c r="J27" s="1">
        <v>0</v>
      </c>
      <c r="K27" s="1">
        <v>2656</v>
      </c>
      <c r="L27" s="1">
        <v>0</v>
      </c>
      <c r="M27" s="1">
        <v>94</v>
      </c>
      <c r="N27" s="2">
        <f t="shared" si="0"/>
        <v>0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0</v>
      </c>
      <c r="F28" s="1">
        <v>0</v>
      </c>
      <c r="G28" s="1">
        <v>0</v>
      </c>
      <c r="H28" s="1">
        <v>23.5</v>
      </c>
      <c r="I28" s="1">
        <v>23.5</v>
      </c>
      <c r="J28" s="1">
        <v>0</v>
      </c>
      <c r="K28" s="1">
        <v>-23.5</v>
      </c>
      <c r="L28" s="1">
        <v>0</v>
      </c>
      <c r="M28" s="1">
        <v>23.5</v>
      </c>
      <c r="N28" s="2" t="e">
        <f t="shared" si="0"/>
        <v>#DIV/0!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31.33</v>
      </c>
      <c r="I29" s="1">
        <v>31.33</v>
      </c>
      <c r="J29" s="1">
        <v>0</v>
      </c>
      <c r="K29" s="1">
        <v>438.67</v>
      </c>
      <c r="L29" s="1">
        <v>0</v>
      </c>
      <c r="M29" s="1">
        <v>31.33</v>
      </c>
      <c r="N29" s="2">
        <f t="shared" si="0"/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0</v>
      </c>
      <c r="F30" s="1">
        <v>5640</v>
      </c>
      <c r="G30" s="1">
        <v>0</v>
      </c>
      <c r="H30" s="1">
        <v>470</v>
      </c>
      <c r="I30" s="1">
        <v>470</v>
      </c>
      <c r="J30" s="1">
        <v>0</v>
      </c>
      <c r="K30" s="1">
        <v>5170</v>
      </c>
      <c r="L30" s="1">
        <v>0</v>
      </c>
      <c r="M30" s="1">
        <v>470</v>
      </c>
      <c r="N30" s="2">
        <f t="shared" si="0"/>
        <v>0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27346.799999999999</v>
      </c>
      <c r="F31" s="1">
        <v>27346.799999999999</v>
      </c>
      <c r="G31" s="1">
        <v>0</v>
      </c>
      <c r="H31" s="1">
        <v>1128</v>
      </c>
      <c r="I31" s="1">
        <v>1128</v>
      </c>
      <c r="J31" s="1">
        <v>0</v>
      </c>
      <c r="K31" s="1">
        <v>26218.799999999999</v>
      </c>
      <c r="L31" s="1">
        <v>0</v>
      </c>
      <c r="M31" s="1">
        <v>1128</v>
      </c>
      <c r="N31" s="2">
        <f t="shared" si="0"/>
        <v>0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0</v>
      </c>
      <c r="F32" s="1">
        <v>0</v>
      </c>
      <c r="G32" s="1">
        <v>0</v>
      </c>
      <c r="H32" s="1">
        <v>282</v>
      </c>
      <c r="I32" s="1">
        <v>282</v>
      </c>
      <c r="J32" s="1">
        <v>0</v>
      </c>
      <c r="K32" s="1">
        <v>-282</v>
      </c>
      <c r="L32" s="1">
        <v>0</v>
      </c>
      <c r="M32" s="1">
        <v>282</v>
      </c>
      <c r="N32" s="2" t="e">
        <f t="shared" si="0"/>
        <v>#DIV/0!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653.6</v>
      </c>
      <c r="I33" s="1">
        <v>653.6</v>
      </c>
      <c r="J33" s="1">
        <v>0</v>
      </c>
      <c r="K33" s="1">
        <v>9150.4</v>
      </c>
      <c r="L33" s="1">
        <v>0</v>
      </c>
      <c r="M33" s="1">
        <v>653.6</v>
      </c>
      <c r="N33" s="2">
        <f t="shared" si="0"/>
        <v>0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168.98</v>
      </c>
      <c r="I34" s="1">
        <v>168.98</v>
      </c>
      <c r="J34" s="1">
        <v>0</v>
      </c>
      <c r="K34" s="1">
        <v>1173.3399999999999</v>
      </c>
      <c r="L34" s="1">
        <v>0</v>
      </c>
      <c r="M34" s="1">
        <v>168.98</v>
      </c>
      <c r="N34" s="2">
        <f t="shared" si="0"/>
        <v>0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3200</v>
      </c>
      <c r="F35" s="1">
        <v>3885.26</v>
      </c>
      <c r="G35" s="1">
        <v>0</v>
      </c>
      <c r="H35" s="1">
        <v>131.4</v>
      </c>
      <c r="I35" s="1">
        <v>131.4</v>
      </c>
      <c r="J35" s="1">
        <v>0</v>
      </c>
      <c r="K35" s="1">
        <v>3753.86</v>
      </c>
      <c r="L35" s="1">
        <v>0</v>
      </c>
      <c r="M35" s="1">
        <v>131.4</v>
      </c>
      <c r="N35" s="2">
        <f t="shared" si="0"/>
        <v>0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0</v>
      </c>
      <c r="F36" s="1">
        <v>0</v>
      </c>
      <c r="G36" s="1">
        <v>0</v>
      </c>
      <c r="H36" s="1">
        <v>32.85</v>
      </c>
      <c r="I36" s="1">
        <v>32.85</v>
      </c>
      <c r="J36" s="1">
        <v>0</v>
      </c>
      <c r="K36" s="1">
        <v>-32.85</v>
      </c>
      <c r="L36" s="1">
        <v>0</v>
      </c>
      <c r="M36" s="1">
        <v>32.85</v>
      </c>
      <c r="N36" s="2" t="e">
        <f t="shared" si="0"/>
        <v>#DIV/0!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76.150000000000006</v>
      </c>
      <c r="I37" s="1">
        <v>76.150000000000006</v>
      </c>
      <c r="J37" s="1">
        <v>0</v>
      </c>
      <c r="K37" s="1">
        <v>1066.02</v>
      </c>
      <c r="L37" s="1">
        <v>0</v>
      </c>
      <c r="M37" s="1">
        <v>76.150000000000006</v>
      </c>
      <c r="N37" s="2">
        <f t="shared" si="0"/>
        <v>0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117.45</v>
      </c>
      <c r="I38" s="1">
        <v>117.45</v>
      </c>
      <c r="J38" s="1">
        <v>0</v>
      </c>
      <c r="K38" s="1">
        <v>822.17</v>
      </c>
      <c r="L38" s="1">
        <v>0</v>
      </c>
      <c r="M38" s="1">
        <v>117.45</v>
      </c>
      <c r="N38" s="2">
        <f t="shared" si="0"/>
        <v>0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70.47</v>
      </c>
      <c r="I39" s="1">
        <v>70.47</v>
      </c>
      <c r="J39" s="1">
        <v>0</v>
      </c>
      <c r="K39" s="1">
        <v>2679.34</v>
      </c>
      <c r="L39" s="1">
        <v>0</v>
      </c>
      <c r="M39" s="1">
        <v>70.47</v>
      </c>
      <c r="N39" s="2">
        <f t="shared" si="0"/>
        <v>0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54.44</v>
      </c>
      <c r="I40" s="1">
        <v>54.44</v>
      </c>
      <c r="J40" s="1">
        <v>0</v>
      </c>
      <c r="K40" s="1">
        <v>762.23</v>
      </c>
      <c r="L40" s="1">
        <v>0</v>
      </c>
      <c r="M40" s="1">
        <v>54.44</v>
      </c>
      <c r="N40" s="2">
        <f t="shared" si="0"/>
        <v>0</v>
      </c>
    </row>
    <row r="41" spans="1:14" x14ac:dyDescent="0.25">
      <c r="A41" t="s">
        <v>141</v>
      </c>
      <c r="B41" t="s">
        <v>117</v>
      </c>
      <c r="C41" t="s">
        <v>142</v>
      </c>
      <c r="D41" s="1">
        <v>7000</v>
      </c>
      <c r="E41" s="1">
        <v>0</v>
      </c>
      <c r="F41" s="1">
        <v>7000</v>
      </c>
      <c r="G41" s="1">
        <v>0</v>
      </c>
      <c r="H41" s="1">
        <v>0</v>
      </c>
      <c r="I41" s="1">
        <v>0</v>
      </c>
      <c r="J41" s="1">
        <v>0</v>
      </c>
      <c r="K41" s="1">
        <v>7000</v>
      </c>
      <c r="L41" s="1">
        <v>0</v>
      </c>
      <c r="M41" s="1">
        <v>0</v>
      </c>
      <c r="N41" s="2">
        <f t="shared" si="0"/>
        <v>0</v>
      </c>
    </row>
    <row r="42" spans="1:14" x14ac:dyDescent="0.25">
      <c r="A42" t="s">
        <v>25</v>
      </c>
      <c r="B42" t="s">
        <v>118</v>
      </c>
      <c r="C42" t="s">
        <v>143</v>
      </c>
      <c r="D42" s="1">
        <v>420</v>
      </c>
      <c r="E42" s="1">
        <v>0</v>
      </c>
      <c r="F42" s="1">
        <v>420</v>
      </c>
      <c r="G42" s="1">
        <v>0</v>
      </c>
      <c r="H42" s="1">
        <v>0</v>
      </c>
      <c r="I42" s="1">
        <v>0</v>
      </c>
      <c r="J42" s="1">
        <v>0</v>
      </c>
      <c r="K42" s="1">
        <v>420</v>
      </c>
      <c r="L42" s="1">
        <v>0</v>
      </c>
      <c r="M42" s="1">
        <v>0</v>
      </c>
      <c r="N42" s="2">
        <v>0</v>
      </c>
    </row>
    <row r="43" spans="1:14" x14ac:dyDescent="0.25">
      <c r="A43" t="s">
        <v>25</v>
      </c>
      <c r="B43" t="s">
        <v>118</v>
      </c>
      <c r="C43" t="s">
        <v>144</v>
      </c>
      <c r="D43" s="1">
        <v>480</v>
      </c>
      <c r="E43" s="1">
        <v>0</v>
      </c>
      <c r="F43" s="1">
        <v>480</v>
      </c>
      <c r="G43" s="1">
        <v>22.05</v>
      </c>
      <c r="H43" s="1">
        <v>22.05</v>
      </c>
      <c r="I43" s="1">
        <v>22.05</v>
      </c>
      <c r="J43" s="1">
        <v>0</v>
      </c>
      <c r="K43" s="1">
        <v>457.95</v>
      </c>
      <c r="L43" s="1">
        <v>0</v>
      </c>
      <c r="M43" s="1">
        <v>22.05</v>
      </c>
      <c r="N43" s="2">
        <f t="shared" si="0"/>
        <v>0</v>
      </c>
    </row>
    <row r="44" spans="1:14" x14ac:dyDescent="0.25">
      <c r="A44" t="s">
        <v>25</v>
      </c>
      <c r="B44" t="s">
        <v>118</v>
      </c>
      <c r="C44" t="s">
        <v>145</v>
      </c>
      <c r="D44" s="1">
        <v>480</v>
      </c>
      <c r="E44" s="1">
        <v>0</v>
      </c>
      <c r="F44" s="1">
        <v>480</v>
      </c>
      <c r="G44" s="1">
        <v>0</v>
      </c>
      <c r="H44" s="1">
        <v>0</v>
      </c>
      <c r="I44" s="1">
        <v>0</v>
      </c>
      <c r="J44" s="1">
        <v>0</v>
      </c>
      <c r="K44" s="1">
        <v>480</v>
      </c>
      <c r="L44" s="1">
        <v>0</v>
      </c>
      <c r="M44" s="1">
        <v>0</v>
      </c>
      <c r="N44" s="2">
        <f t="shared" si="0"/>
        <v>0</v>
      </c>
    </row>
    <row r="45" spans="1:14" x14ac:dyDescent="0.25">
      <c r="A45" t="s">
        <v>26</v>
      </c>
      <c r="B45" t="s">
        <v>118</v>
      </c>
      <c r="C45" t="s">
        <v>82</v>
      </c>
      <c r="D45" s="1">
        <v>720</v>
      </c>
      <c r="E45" s="1">
        <v>0</v>
      </c>
      <c r="F45" s="1">
        <v>720</v>
      </c>
      <c r="G45" s="1">
        <v>16.61</v>
      </c>
      <c r="H45" s="1">
        <v>16.61</v>
      </c>
      <c r="I45" s="1">
        <v>16.61</v>
      </c>
      <c r="J45" s="1">
        <v>16.61</v>
      </c>
      <c r="K45" s="1">
        <v>703.39</v>
      </c>
      <c r="L45" s="1">
        <v>0</v>
      </c>
      <c r="M45" s="1">
        <v>0</v>
      </c>
      <c r="N45" s="2">
        <f t="shared" si="0"/>
        <v>2.3069444444444445E-2</v>
      </c>
    </row>
    <row r="46" spans="1:14" x14ac:dyDescent="0.25">
      <c r="A46" t="s">
        <v>26</v>
      </c>
      <c r="B46" t="s">
        <v>118</v>
      </c>
      <c r="C46" t="s">
        <v>83</v>
      </c>
      <c r="D46" s="1">
        <v>1800</v>
      </c>
      <c r="E46" s="1">
        <v>0</v>
      </c>
      <c r="F46" s="1">
        <v>1800</v>
      </c>
      <c r="G46" s="1">
        <v>129.54</v>
      </c>
      <c r="H46" s="1">
        <v>129.54</v>
      </c>
      <c r="I46" s="1">
        <v>129.54</v>
      </c>
      <c r="J46" s="1">
        <v>129.54</v>
      </c>
      <c r="K46" s="1">
        <v>1670.46</v>
      </c>
      <c r="L46" s="1">
        <v>0</v>
      </c>
      <c r="M46" s="1">
        <v>0</v>
      </c>
      <c r="N46" s="2">
        <f t="shared" si="0"/>
        <v>7.1966666666666665E-2</v>
      </c>
    </row>
    <row r="47" spans="1:14" x14ac:dyDescent="0.25">
      <c r="A47" t="s">
        <v>26</v>
      </c>
      <c r="B47" t="s">
        <v>118</v>
      </c>
      <c r="C47" t="s">
        <v>84</v>
      </c>
      <c r="D47" s="1">
        <v>360</v>
      </c>
      <c r="E47" s="1">
        <v>0</v>
      </c>
      <c r="F47" s="1">
        <v>360</v>
      </c>
      <c r="G47" s="1">
        <v>24</v>
      </c>
      <c r="H47" s="1">
        <v>24</v>
      </c>
      <c r="I47" s="1">
        <v>24</v>
      </c>
      <c r="J47" s="1">
        <v>24</v>
      </c>
      <c r="K47" s="1">
        <v>336</v>
      </c>
      <c r="L47" s="1">
        <v>0</v>
      </c>
      <c r="M47" s="1">
        <v>0</v>
      </c>
      <c r="N47" s="2">
        <f t="shared" si="0"/>
        <v>6.6666666666666666E-2</v>
      </c>
    </row>
    <row r="48" spans="1:14" x14ac:dyDescent="0.25">
      <c r="A48" t="s">
        <v>27</v>
      </c>
      <c r="B48" t="s">
        <v>118</v>
      </c>
      <c r="C48" t="s">
        <v>85</v>
      </c>
      <c r="D48" s="1">
        <v>360</v>
      </c>
      <c r="E48" s="1">
        <v>0</v>
      </c>
      <c r="F48" s="1">
        <v>360</v>
      </c>
      <c r="G48" s="1">
        <v>25</v>
      </c>
      <c r="H48" s="1">
        <v>25</v>
      </c>
      <c r="I48" s="1">
        <v>25</v>
      </c>
      <c r="J48" s="1">
        <v>0</v>
      </c>
      <c r="K48" s="1">
        <v>335</v>
      </c>
      <c r="L48" s="1">
        <v>0</v>
      </c>
      <c r="M48" s="1">
        <v>25</v>
      </c>
      <c r="N48" s="2">
        <f t="shared" si="0"/>
        <v>0</v>
      </c>
    </row>
    <row r="49" spans="1:14" x14ac:dyDescent="0.25">
      <c r="A49" t="s">
        <v>28</v>
      </c>
      <c r="B49" t="s">
        <v>118</v>
      </c>
      <c r="C49" t="s">
        <v>86</v>
      </c>
      <c r="D49" s="1">
        <v>210</v>
      </c>
      <c r="E49" s="1">
        <v>0</v>
      </c>
      <c r="F49" s="1">
        <v>210</v>
      </c>
      <c r="G49" s="1">
        <v>0</v>
      </c>
      <c r="H49" s="1">
        <v>0</v>
      </c>
      <c r="I49" s="1">
        <v>0</v>
      </c>
      <c r="J49" s="1">
        <v>0</v>
      </c>
      <c r="K49" s="1">
        <v>210</v>
      </c>
      <c r="L49" s="1">
        <v>0</v>
      </c>
      <c r="M49" s="1">
        <v>0</v>
      </c>
      <c r="N49" s="2">
        <f t="shared" si="0"/>
        <v>0</v>
      </c>
    </row>
    <row r="50" spans="1:14" x14ac:dyDescent="0.25">
      <c r="A50" t="s">
        <v>28</v>
      </c>
      <c r="B50" t="s">
        <v>118</v>
      </c>
      <c r="C50" t="s">
        <v>146</v>
      </c>
      <c r="D50" s="1">
        <v>40</v>
      </c>
      <c r="E50" s="1">
        <v>0</v>
      </c>
      <c r="F50" s="1">
        <v>40</v>
      </c>
      <c r="G50" s="1">
        <v>0</v>
      </c>
      <c r="H50" s="1">
        <v>0</v>
      </c>
      <c r="I50" s="1">
        <v>0</v>
      </c>
      <c r="J50" s="1">
        <v>0</v>
      </c>
      <c r="K50" s="1">
        <v>40</v>
      </c>
      <c r="L50" s="1">
        <v>0</v>
      </c>
      <c r="M50" s="1">
        <v>0</v>
      </c>
      <c r="N50" s="2">
        <f t="shared" si="0"/>
        <v>0</v>
      </c>
    </row>
    <row r="51" spans="1:14" x14ac:dyDescent="0.25">
      <c r="A51" t="s">
        <v>29</v>
      </c>
      <c r="B51" t="s">
        <v>118</v>
      </c>
      <c r="C51" t="s">
        <v>134</v>
      </c>
      <c r="D51" s="1">
        <v>12000</v>
      </c>
      <c r="E51" s="1">
        <v>0</v>
      </c>
      <c r="F51" s="1">
        <v>12000</v>
      </c>
      <c r="G51" s="1">
        <v>0</v>
      </c>
      <c r="H51" s="1">
        <v>0</v>
      </c>
      <c r="I51" s="1">
        <v>0</v>
      </c>
      <c r="J51" s="1">
        <v>0</v>
      </c>
      <c r="K51" s="1">
        <v>12000</v>
      </c>
      <c r="L51" s="1">
        <v>0</v>
      </c>
      <c r="M51" s="1">
        <v>0</v>
      </c>
      <c r="N51" s="2">
        <f t="shared" si="0"/>
        <v>0</v>
      </c>
    </row>
    <row r="52" spans="1:14" x14ac:dyDescent="0.25">
      <c r="A52" t="s">
        <v>29</v>
      </c>
      <c r="B52" t="s">
        <v>118</v>
      </c>
      <c r="C52" t="s">
        <v>87</v>
      </c>
      <c r="D52" s="1">
        <v>500</v>
      </c>
      <c r="E52" s="1">
        <v>0</v>
      </c>
      <c r="F52" s="1">
        <v>500</v>
      </c>
      <c r="G52" s="1">
        <v>0</v>
      </c>
      <c r="H52" s="1">
        <v>0</v>
      </c>
      <c r="I52" s="1">
        <v>0</v>
      </c>
      <c r="J52" s="1">
        <v>0</v>
      </c>
      <c r="K52" s="1">
        <v>500</v>
      </c>
      <c r="L52" s="1">
        <v>0</v>
      </c>
      <c r="M52" s="1">
        <v>0</v>
      </c>
      <c r="N52" s="2">
        <f t="shared" si="0"/>
        <v>0</v>
      </c>
    </row>
    <row r="53" spans="1:14" x14ac:dyDescent="0.25">
      <c r="A53" t="s">
        <v>29</v>
      </c>
      <c r="B53" t="s">
        <v>118</v>
      </c>
      <c r="C53" t="s">
        <v>88</v>
      </c>
      <c r="D53" s="1">
        <v>2100</v>
      </c>
      <c r="E53" s="1">
        <v>0</v>
      </c>
      <c r="F53" s="1">
        <v>2100</v>
      </c>
      <c r="G53" s="1">
        <v>0</v>
      </c>
      <c r="H53" s="1">
        <v>0</v>
      </c>
      <c r="I53" s="1">
        <v>0</v>
      </c>
      <c r="J53" s="1">
        <v>0</v>
      </c>
      <c r="K53" s="1">
        <v>2100</v>
      </c>
      <c r="L53" s="1">
        <v>0</v>
      </c>
      <c r="M53" s="1">
        <v>0</v>
      </c>
      <c r="N53" s="2">
        <f t="shared" si="0"/>
        <v>0</v>
      </c>
    </row>
    <row r="54" spans="1:14" x14ac:dyDescent="0.25">
      <c r="A54" t="s">
        <v>30</v>
      </c>
      <c r="B54" t="s">
        <v>118</v>
      </c>
      <c r="C54" t="s">
        <v>89</v>
      </c>
      <c r="D54" s="1">
        <v>3500</v>
      </c>
      <c r="E54" s="1">
        <v>0</v>
      </c>
      <c r="F54" s="1">
        <v>3500</v>
      </c>
      <c r="G54" s="1">
        <v>0</v>
      </c>
      <c r="H54" s="1">
        <v>0</v>
      </c>
      <c r="I54" s="1">
        <v>0</v>
      </c>
      <c r="J54" s="1">
        <v>0</v>
      </c>
      <c r="K54" s="1">
        <v>3500</v>
      </c>
      <c r="L54" s="1">
        <v>0</v>
      </c>
      <c r="M54" s="1">
        <v>0</v>
      </c>
      <c r="N54" s="2">
        <f t="shared" si="0"/>
        <v>0</v>
      </c>
    </row>
    <row r="55" spans="1:14" x14ac:dyDescent="0.25">
      <c r="A55" t="s">
        <v>31</v>
      </c>
      <c r="B55" t="s">
        <v>118</v>
      </c>
      <c r="C55" t="s">
        <v>90</v>
      </c>
      <c r="D55" s="1">
        <v>0</v>
      </c>
      <c r="E55" s="1">
        <v>36699.550000000003</v>
      </c>
      <c r="F55" s="1">
        <v>36699.550000000003</v>
      </c>
      <c r="G55" s="1">
        <v>0</v>
      </c>
      <c r="H55" s="1">
        <v>0</v>
      </c>
      <c r="I55" s="1">
        <v>0</v>
      </c>
      <c r="J55" s="1">
        <v>0</v>
      </c>
      <c r="K55" s="1">
        <v>36699.550000000003</v>
      </c>
      <c r="L55" s="1">
        <v>0</v>
      </c>
      <c r="M55" s="1">
        <v>0</v>
      </c>
      <c r="N55" s="2">
        <f t="shared" si="0"/>
        <v>0</v>
      </c>
    </row>
    <row r="56" spans="1:14" x14ac:dyDescent="0.25">
      <c r="A56" t="s">
        <v>31</v>
      </c>
      <c r="B56" t="s">
        <v>118</v>
      </c>
      <c r="C56" t="s">
        <v>91</v>
      </c>
      <c r="D56" s="1">
        <v>0</v>
      </c>
      <c r="E56" s="1">
        <v>29490.75</v>
      </c>
      <c r="F56" s="1">
        <v>29490.75</v>
      </c>
      <c r="G56" s="1">
        <v>1518.75</v>
      </c>
      <c r="H56" s="1">
        <v>1518.75</v>
      </c>
      <c r="I56" s="1">
        <v>1518.75</v>
      </c>
      <c r="J56" s="1">
        <v>0</v>
      </c>
      <c r="K56" s="1">
        <v>27972</v>
      </c>
      <c r="L56" s="1">
        <v>0</v>
      </c>
      <c r="M56" s="1">
        <v>1518.75</v>
      </c>
      <c r="N56" s="2">
        <f t="shared" si="0"/>
        <v>0</v>
      </c>
    </row>
    <row r="57" spans="1:14" x14ac:dyDescent="0.25">
      <c r="A57" t="s">
        <v>32</v>
      </c>
      <c r="B57" t="s">
        <v>118</v>
      </c>
      <c r="C57" t="s">
        <v>92</v>
      </c>
      <c r="D57" s="1">
        <v>1200</v>
      </c>
      <c r="E57" s="1">
        <v>0</v>
      </c>
      <c r="F57" s="1">
        <v>1200</v>
      </c>
      <c r="G57" s="1">
        <v>0</v>
      </c>
      <c r="H57" s="1">
        <v>0</v>
      </c>
      <c r="I57" s="1">
        <v>0</v>
      </c>
      <c r="J57" s="1">
        <v>0</v>
      </c>
      <c r="K57" s="1">
        <v>1200</v>
      </c>
      <c r="L57" s="1">
        <v>0</v>
      </c>
      <c r="M57" s="1">
        <v>0</v>
      </c>
      <c r="N57" s="2">
        <f t="shared" si="0"/>
        <v>0</v>
      </c>
    </row>
    <row r="58" spans="1:14" x14ac:dyDescent="0.25">
      <c r="A58" t="s">
        <v>32</v>
      </c>
      <c r="B58" t="s">
        <v>118</v>
      </c>
      <c r="C58" t="s">
        <v>147</v>
      </c>
      <c r="D58" s="1">
        <v>1500</v>
      </c>
      <c r="E58" s="1">
        <v>0</v>
      </c>
      <c r="F58" s="1">
        <v>1500</v>
      </c>
      <c r="G58" s="1">
        <v>0</v>
      </c>
      <c r="H58" s="1">
        <v>0</v>
      </c>
      <c r="I58" s="1">
        <v>0</v>
      </c>
      <c r="J58" s="1">
        <v>0</v>
      </c>
      <c r="K58" s="1">
        <v>1500</v>
      </c>
      <c r="L58" s="1">
        <v>0</v>
      </c>
      <c r="M58" s="1">
        <v>0</v>
      </c>
      <c r="N58" s="2">
        <f t="shared" si="0"/>
        <v>0</v>
      </c>
    </row>
    <row r="59" spans="1:14" x14ac:dyDescent="0.25">
      <c r="A59" t="s">
        <v>32</v>
      </c>
      <c r="B59" t="s">
        <v>118</v>
      </c>
      <c r="C59" t="s">
        <v>148</v>
      </c>
      <c r="D59" s="1">
        <v>0</v>
      </c>
      <c r="E59" s="1">
        <v>1125</v>
      </c>
      <c r="F59" s="1">
        <v>1125</v>
      </c>
      <c r="G59" s="1">
        <v>0</v>
      </c>
      <c r="H59" s="1">
        <v>0</v>
      </c>
      <c r="I59" s="1">
        <v>0</v>
      </c>
      <c r="J59" s="1">
        <v>0</v>
      </c>
      <c r="K59" s="1">
        <v>1125</v>
      </c>
      <c r="L59" s="1">
        <v>0</v>
      </c>
      <c r="M59" s="1">
        <v>0</v>
      </c>
      <c r="N59" s="2">
        <f t="shared" si="0"/>
        <v>0</v>
      </c>
    </row>
    <row r="60" spans="1:14" x14ac:dyDescent="0.25">
      <c r="A60" t="s">
        <v>33</v>
      </c>
      <c r="B60" t="s">
        <v>118</v>
      </c>
      <c r="C60" t="s">
        <v>93</v>
      </c>
      <c r="D60" s="1">
        <v>320</v>
      </c>
      <c r="E60" s="1">
        <v>0</v>
      </c>
      <c r="F60" s="1">
        <v>320</v>
      </c>
      <c r="G60" s="1">
        <v>0</v>
      </c>
      <c r="H60" s="1">
        <v>0</v>
      </c>
      <c r="I60" s="1">
        <v>0</v>
      </c>
      <c r="J60" s="1">
        <v>0</v>
      </c>
      <c r="K60" s="1">
        <v>320</v>
      </c>
      <c r="L60" s="1">
        <v>0</v>
      </c>
      <c r="M60" s="1">
        <v>0</v>
      </c>
      <c r="N60" s="2">
        <f t="shared" si="0"/>
        <v>0</v>
      </c>
    </row>
    <row r="61" spans="1:14" x14ac:dyDescent="0.25">
      <c r="A61" t="s">
        <v>33</v>
      </c>
      <c r="B61" t="s">
        <v>118</v>
      </c>
      <c r="C61" t="s">
        <v>94</v>
      </c>
      <c r="D61" s="1">
        <v>150</v>
      </c>
      <c r="E61" s="1">
        <v>0</v>
      </c>
      <c r="F61" s="1">
        <v>150</v>
      </c>
      <c r="G61" s="1">
        <v>0</v>
      </c>
      <c r="H61" s="1">
        <v>0</v>
      </c>
      <c r="I61" s="1">
        <v>0</v>
      </c>
      <c r="J61" s="1">
        <v>0</v>
      </c>
      <c r="K61" s="1">
        <v>150</v>
      </c>
      <c r="L61" s="1">
        <v>0</v>
      </c>
      <c r="M61" s="1">
        <v>0</v>
      </c>
      <c r="N61" s="2">
        <f t="shared" si="0"/>
        <v>0</v>
      </c>
    </row>
    <row r="62" spans="1:14" x14ac:dyDescent="0.25">
      <c r="A62" t="s">
        <v>33</v>
      </c>
      <c r="B62" t="s">
        <v>118</v>
      </c>
      <c r="C62" t="s">
        <v>149</v>
      </c>
      <c r="D62" s="1">
        <v>100</v>
      </c>
      <c r="E62" s="1">
        <v>0</v>
      </c>
      <c r="F62" s="1">
        <v>100</v>
      </c>
      <c r="G62" s="1">
        <v>0</v>
      </c>
      <c r="H62" s="1">
        <v>0</v>
      </c>
      <c r="I62" s="1">
        <v>0</v>
      </c>
      <c r="J62" s="1">
        <v>0</v>
      </c>
      <c r="K62" s="1">
        <v>100</v>
      </c>
      <c r="L62" s="1">
        <v>0</v>
      </c>
      <c r="M62" s="1">
        <v>0</v>
      </c>
      <c r="N62" s="2">
        <f t="shared" si="0"/>
        <v>0</v>
      </c>
    </row>
    <row r="63" spans="1:14" x14ac:dyDescent="0.25">
      <c r="A63" t="s">
        <v>33</v>
      </c>
      <c r="B63" t="s">
        <v>118</v>
      </c>
      <c r="C63" t="s">
        <v>150</v>
      </c>
      <c r="D63" s="1">
        <v>300</v>
      </c>
      <c r="E63" s="1">
        <v>0</v>
      </c>
      <c r="F63" s="1">
        <v>300</v>
      </c>
      <c r="G63" s="1">
        <v>0</v>
      </c>
      <c r="H63" s="1">
        <v>0</v>
      </c>
      <c r="I63" s="1">
        <v>0</v>
      </c>
      <c r="J63" s="1">
        <v>0</v>
      </c>
      <c r="K63" s="1">
        <v>300</v>
      </c>
      <c r="L63" s="1">
        <v>0</v>
      </c>
      <c r="M63" s="1">
        <v>0</v>
      </c>
      <c r="N63" s="2">
        <f t="shared" si="0"/>
        <v>0</v>
      </c>
    </row>
    <row r="64" spans="1:14" x14ac:dyDescent="0.25">
      <c r="A64" t="s">
        <v>33</v>
      </c>
      <c r="B64" t="s">
        <v>118</v>
      </c>
      <c r="C64" t="s">
        <v>151</v>
      </c>
      <c r="D64" s="1">
        <v>300</v>
      </c>
      <c r="E64" s="1">
        <v>0</v>
      </c>
      <c r="F64" s="1">
        <v>300</v>
      </c>
      <c r="G64" s="1">
        <v>0</v>
      </c>
      <c r="H64" s="1">
        <v>0</v>
      </c>
      <c r="I64" s="1">
        <v>0</v>
      </c>
      <c r="J64" s="1">
        <v>0</v>
      </c>
      <c r="K64" s="1">
        <v>300</v>
      </c>
      <c r="L64" s="1">
        <v>0</v>
      </c>
      <c r="M64" s="1">
        <v>0</v>
      </c>
      <c r="N64" s="2">
        <f t="shared" si="0"/>
        <v>0</v>
      </c>
    </row>
    <row r="65" spans="1:14" x14ac:dyDescent="0.25">
      <c r="A65" t="s">
        <v>34</v>
      </c>
      <c r="B65" t="s">
        <v>118</v>
      </c>
      <c r="C65" t="s">
        <v>95</v>
      </c>
      <c r="D65" s="1">
        <v>2000</v>
      </c>
      <c r="E65" s="1">
        <v>0</v>
      </c>
      <c r="F65" s="1">
        <v>2000</v>
      </c>
      <c r="G65" s="1">
        <v>0</v>
      </c>
      <c r="H65" s="1">
        <v>0</v>
      </c>
      <c r="I65" s="1">
        <v>0</v>
      </c>
      <c r="J65" s="1">
        <v>0</v>
      </c>
      <c r="K65" s="1">
        <v>2000</v>
      </c>
      <c r="L65" s="1">
        <v>0</v>
      </c>
      <c r="M65" s="1">
        <v>0</v>
      </c>
      <c r="N65" s="2">
        <f t="shared" si="0"/>
        <v>0</v>
      </c>
    </row>
    <row r="66" spans="1:14" x14ac:dyDescent="0.25">
      <c r="A66" t="s">
        <v>35</v>
      </c>
      <c r="B66" t="s">
        <v>118</v>
      </c>
      <c r="C66" t="s">
        <v>96</v>
      </c>
      <c r="D66" s="1">
        <v>30</v>
      </c>
      <c r="E66" s="1">
        <v>0</v>
      </c>
      <c r="F66" s="1">
        <v>30</v>
      </c>
      <c r="G66" s="1">
        <v>0</v>
      </c>
      <c r="H66" s="1">
        <v>0</v>
      </c>
      <c r="I66" s="1">
        <v>0</v>
      </c>
      <c r="J66" s="1">
        <v>0</v>
      </c>
      <c r="K66" s="1">
        <v>30</v>
      </c>
      <c r="L66" s="1">
        <v>0</v>
      </c>
      <c r="M66" s="1">
        <v>0</v>
      </c>
      <c r="N66" s="2">
        <f t="shared" ref="N66:N87" si="1">+J66/F66</f>
        <v>0</v>
      </c>
    </row>
    <row r="67" spans="1:14" x14ac:dyDescent="0.25">
      <c r="A67" t="s">
        <v>35</v>
      </c>
      <c r="B67" t="s">
        <v>118</v>
      </c>
      <c r="C67" t="s">
        <v>98</v>
      </c>
      <c r="D67" s="1">
        <v>180</v>
      </c>
      <c r="E67" s="1">
        <v>0</v>
      </c>
      <c r="F67" s="1">
        <v>180</v>
      </c>
      <c r="G67" s="1">
        <v>0</v>
      </c>
      <c r="H67" s="1">
        <v>0</v>
      </c>
      <c r="I67" s="1">
        <v>0</v>
      </c>
      <c r="J67" s="1">
        <v>0</v>
      </c>
      <c r="K67" s="1">
        <v>180</v>
      </c>
      <c r="L67" s="1">
        <v>0</v>
      </c>
      <c r="M67" s="1">
        <v>0</v>
      </c>
      <c r="N67" s="2">
        <f t="shared" si="1"/>
        <v>0</v>
      </c>
    </row>
    <row r="68" spans="1:14" x14ac:dyDescent="0.25">
      <c r="A68" t="s">
        <v>35</v>
      </c>
      <c r="B68" t="s">
        <v>118</v>
      </c>
      <c r="C68" t="s">
        <v>97</v>
      </c>
      <c r="D68" s="1">
        <v>30</v>
      </c>
      <c r="E68" s="1">
        <v>0</v>
      </c>
      <c r="F68" s="1">
        <v>30</v>
      </c>
      <c r="G68" s="1">
        <v>0</v>
      </c>
      <c r="H68" s="1">
        <v>0</v>
      </c>
      <c r="I68" s="1">
        <v>0</v>
      </c>
      <c r="J68" s="1">
        <v>0</v>
      </c>
      <c r="K68" s="1">
        <v>30</v>
      </c>
      <c r="L68" s="1">
        <v>0</v>
      </c>
      <c r="M68" s="1">
        <v>0</v>
      </c>
      <c r="N68" s="2">
        <f t="shared" si="1"/>
        <v>0</v>
      </c>
    </row>
    <row r="69" spans="1:14" x14ac:dyDescent="0.25">
      <c r="A69" t="s">
        <v>35</v>
      </c>
      <c r="B69" t="s">
        <v>118</v>
      </c>
      <c r="C69" t="s">
        <v>152</v>
      </c>
      <c r="D69" s="1">
        <v>30</v>
      </c>
      <c r="E69" s="1">
        <v>0</v>
      </c>
      <c r="F69" s="1">
        <v>30</v>
      </c>
      <c r="G69" s="1">
        <v>0</v>
      </c>
      <c r="H69" s="1">
        <v>0</v>
      </c>
      <c r="I69" s="1">
        <v>0</v>
      </c>
      <c r="J69" s="1">
        <v>0</v>
      </c>
      <c r="K69" s="1">
        <v>30</v>
      </c>
      <c r="L69" s="1">
        <v>0</v>
      </c>
      <c r="M69" s="1">
        <v>0</v>
      </c>
      <c r="N69" s="2">
        <f t="shared" si="1"/>
        <v>0</v>
      </c>
    </row>
    <row r="70" spans="1:14" x14ac:dyDescent="0.25">
      <c r="A70" t="s">
        <v>35</v>
      </c>
      <c r="B70" t="s">
        <v>118</v>
      </c>
      <c r="C70" t="s">
        <v>153</v>
      </c>
      <c r="D70" s="1">
        <v>2280</v>
      </c>
      <c r="E70" s="1">
        <v>-1125</v>
      </c>
      <c r="F70" s="1">
        <v>1155</v>
      </c>
      <c r="G70" s="1">
        <v>0</v>
      </c>
      <c r="H70" s="1">
        <v>0</v>
      </c>
      <c r="I70" s="1">
        <v>0</v>
      </c>
      <c r="J70" s="1">
        <v>0</v>
      </c>
      <c r="K70" s="1">
        <v>1155</v>
      </c>
      <c r="L70" s="1">
        <v>0</v>
      </c>
      <c r="M70" s="1">
        <v>0</v>
      </c>
      <c r="N70" s="2">
        <f t="shared" si="1"/>
        <v>0</v>
      </c>
    </row>
    <row r="71" spans="1:14" x14ac:dyDescent="0.25">
      <c r="A71" t="s">
        <v>36</v>
      </c>
      <c r="B71" t="s">
        <v>118</v>
      </c>
      <c r="C71" t="s">
        <v>99</v>
      </c>
      <c r="D71" s="1">
        <v>72</v>
      </c>
      <c r="E71" s="1">
        <v>0</v>
      </c>
      <c r="F71" s="1">
        <v>72</v>
      </c>
      <c r="G71" s="1">
        <v>0</v>
      </c>
      <c r="H71" s="1">
        <v>0</v>
      </c>
      <c r="I71" s="1">
        <v>0</v>
      </c>
      <c r="J71" s="1">
        <v>0</v>
      </c>
      <c r="K71" s="1">
        <v>72</v>
      </c>
      <c r="L71" s="1">
        <v>0</v>
      </c>
      <c r="M71" s="1">
        <v>0</v>
      </c>
      <c r="N71" s="2">
        <v>0</v>
      </c>
    </row>
    <row r="72" spans="1:14" x14ac:dyDescent="0.25">
      <c r="A72" t="s">
        <v>36</v>
      </c>
      <c r="B72" t="s">
        <v>118</v>
      </c>
      <c r="C72" t="s">
        <v>101</v>
      </c>
      <c r="D72" s="1">
        <v>246</v>
      </c>
      <c r="E72" s="1">
        <v>0</v>
      </c>
      <c r="F72" s="1">
        <v>246</v>
      </c>
      <c r="G72" s="1">
        <v>0</v>
      </c>
      <c r="H72" s="1">
        <v>0</v>
      </c>
      <c r="I72" s="1">
        <v>0</v>
      </c>
      <c r="J72" s="1">
        <v>0</v>
      </c>
      <c r="K72" s="1">
        <v>246</v>
      </c>
      <c r="L72" s="1">
        <v>0</v>
      </c>
      <c r="M72" s="1">
        <v>0</v>
      </c>
      <c r="N72" s="2">
        <v>0</v>
      </c>
    </row>
    <row r="73" spans="1:14" x14ac:dyDescent="0.25">
      <c r="A73" t="s">
        <v>36</v>
      </c>
      <c r="B73" t="s">
        <v>118</v>
      </c>
      <c r="C73" t="s">
        <v>102</v>
      </c>
      <c r="D73" s="1">
        <v>158</v>
      </c>
      <c r="E73" s="1">
        <v>0</v>
      </c>
      <c r="F73" s="1">
        <v>158</v>
      </c>
      <c r="G73" s="1">
        <v>0</v>
      </c>
      <c r="H73" s="1">
        <v>0</v>
      </c>
      <c r="I73" s="1">
        <v>0</v>
      </c>
      <c r="J73" s="1">
        <v>0</v>
      </c>
      <c r="K73" s="1">
        <v>158</v>
      </c>
      <c r="L73" s="1">
        <v>0</v>
      </c>
      <c r="M73" s="1">
        <v>0</v>
      </c>
      <c r="N73" s="2">
        <f t="shared" si="1"/>
        <v>0</v>
      </c>
    </row>
    <row r="74" spans="1:14" x14ac:dyDescent="0.25">
      <c r="A74" t="s">
        <v>36</v>
      </c>
      <c r="B74" t="s">
        <v>118</v>
      </c>
      <c r="C74" t="s">
        <v>100</v>
      </c>
      <c r="D74" s="1">
        <v>72</v>
      </c>
      <c r="E74" s="1">
        <v>0</v>
      </c>
      <c r="F74" s="1">
        <v>72</v>
      </c>
      <c r="G74" s="1">
        <v>0</v>
      </c>
      <c r="H74" s="1">
        <v>0</v>
      </c>
      <c r="I74" s="1">
        <v>0</v>
      </c>
      <c r="J74" s="1">
        <v>0</v>
      </c>
      <c r="K74" s="1">
        <v>72</v>
      </c>
      <c r="L74" s="1">
        <v>0</v>
      </c>
      <c r="M74" s="1">
        <v>0</v>
      </c>
      <c r="N74" s="2">
        <f t="shared" si="1"/>
        <v>0</v>
      </c>
    </row>
    <row r="75" spans="1:14" x14ac:dyDescent="0.25">
      <c r="A75" t="s">
        <v>37</v>
      </c>
      <c r="B75" t="s">
        <v>118</v>
      </c>
      <c r="C75" t="s">
        <v>56</v>
      </c>
      <c r="D75" s="1">
        <v>200</v>
      </c>
      <c r="E75" s="1">
        <v>0</v>
      </c>
      <c r="F75" s="1">
        <v>200</v>
      </c>
      <c r="G75" s="1">
        <v>0</v>
      </c>
      <c r="H75" s="1">
        <v>0</v>
      </c>
      <c r="I75" s="1">
        <v>0</v>
      </c>
      <c r="J75" s="1">
        <v>0</v>
      </c>
      <c r="K75" s="1">
        <v>200</v>
      </c>
      <c r="L75" s="1">
        <v>0</v>
      </c>
      <c r="M75" s="1">
        <v>0</v>
      </c>
      <c r="N75" s="2">
        <f t="shared" si="1"/>
        <v>0</v>
      </c>
    </row>
    <row r="76" spans="1:14" x14ac:dyDescent="0.25">
      <c r="A76" t="s">
        <v>37</v>
      </c>
      <c r="B76" t="s">
        <v>118</v>
      </c>
      <c r="C76" t="s">
        <v>103</v>
      </c>
      <c r="D76" s="1">
        <v>1250</v>
      </c>
      <c r="E76" s="1">
        <v>0</v>
      </c>
      <c r="F76" s="1">
        <v>1250</v>
      </c>
      <c r="G76" s="1">
        <v>0</v>
      </c>
      <c r="H76" s="1">
        <v>0</v>
      </c>
      <c r="I76" s="1">
        <v>0</v>
      </c>
      <c r="J76" s="1">
        <v>0</v>
      </c>
      <c r="K76" s="1">
        <v>1250</v>
      </c>
      <c r="L76" s="1">
        <v>0</v>
      </c>
      <c r="M76" s="1">
        <v>0</v>
      </c>
      <c r="N76" s="2">
        <f t="shared" si="1"/>
        <v>0</v>
      </c>
    </row>
    <row r="77" spans="1:14" x14ac:dyDescent="0.25">
      <c r="A77" t="s">
        <v>37</v>
      </c>
      <c r="B77" t="s">
        <v>118</v>
      </c>
      <c r="C77" t="s">
        <v>105</v>
      </c>
      <c r="D77" s="1">
        <v>62</v>
      </c>
      <c r="E77" s="1">
        <v>0</v>
      </c>
      <c r="F77" s="1">
        <v>62</v>
      </c>
      <c r="G77" s="1">
        <v>0</v>
      </c>
      <c r="H77" s="1">
        <v>0</v>
      </c>
      <c r="I77" s="1">
        <v>0</v>
      </c>
      <c r="J77" s="1">
        <v>0</v>
      </c>
      <c r="K77" s="1">
        <v>62</v>
      </c>
      <c r="L77" s="1">
        <v>0</v>
      </c>
      <c r="M77" s="1">
        <v>0</v>
      </c>
      <c r="N77" s="2">
        <v>0</v>
      </c>
    </row>
    <row r="78" spans="1:14" x14ac:dyDescent="0.25">
      <c r="A78" t="s">
        <v>37</v>
      </c>
      <c r="B78" t="s">
        <v>118</v>
      </c>
      <c r="C78" t="s">
        <v>106</v>
      </c>
      <c r="D78" s="1">
        <v>150</v>
      </c>
      <c r="E78" s="1">
        <v>0</v>
      </c>
      <c r="F78" s="1">
        <v>150</v>
      </c>
      <c r="G78" s="1">
        <v>0</v>
      </c>
      <c r="H78" s="1">
        <v>0</v>
      </c>
      <c r="I78" s="1">
        <v>0</v>
      </c>
      <c r="J78" s="1">
        <v>0</v>
      </c>
      <c r="K78" s="1">
        <v>150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104</v>
      </c>
      <c r="D79" s="1">
        <v>200</v>
      </c>
      <c r="E79" s="1">
        <v>0</v>
      </c>
      <c r="F79" s="1">
        <v>200</v>
      </c>
      <c r="G79" s="1">
        <v>0</v>
      </c>
      <c r="H79" s="1">
        <v>0</v>
      </c>
      <c r="I79" s="1">
        <v>0</v>
      </c>
      <c r="J79" s="1">
        <v>0</v>
      </c>
      <c r="K79" s="1">
        <v>200</v>
      </c>
      <c r="L79" s="1">
        <v>0</v>
      </c>
      <c r="M79" s="1">
        <v>0</v>
      </c>
      <c r="N79" s="2">
        <v>0</v>
      </c>
    </row>
    <row r="80" spans="1:14" x14ac:dyDescent="0.25">
      <c r="A80" t="s">
        <v>154</v>
      </c>
      <c r="B80" t="s">
        <v>118</v>
      </c>
      <c r="C80" t="s">
        <v>155</v>
      </c>
      <c r="D80" s="1">
        <v>1000</v>
      </c>
      <c r="E80" s="1">
        <v>0</v>
      </c>
      <c r="F80" s="1">
        <v>1000</v>
      </c>
      <c r="G80" s="1">
        <v>0</v>
      </c>
      <c r="H80" s="1">
        <v>0</v>
      </c>
      <c r="I80" s="1">
        <v>0</v>
      </c>
      <c r="J80" s="1">
        <v>0</v>
      </c>
      <c r="K80" s="1">
        <v>1000</v>
      </c>
      <c r="L80" s="1">
        <v>0</v>
      </c>
      <c r="M80" s="1">
        <v>0</v>
      </c>
      <c r="N80" s="2">
        <v>0</v>
      </c>
    </row>
    <row r="81" spans="1:14" x14ac:dyDescent="0.25">
      <c r="A81" t="s">
        <v>38</v>
      </c>
      <c r="B81" t="s">
        <v>118</v>
      </c>
      <c r="C81" t="s">
        <v>107</v>
      </c>
      <c r="D81" s="1">
        <v>1000</v>
      </c>
      <c r="E81" s="1">
        <v>0</v>
      </c>
      <c r="F81" s="1">
        <v>1000</v>
      </c>
      <c r="G81" s="1">
        <v>0</v>
      </c>
      <c r="H81" s="1">
        <v>0</v>
      </c>
      <c r="I81" s="1">
        <v>0</v>
      </c>
      <c r="J81" s="1">
        <v>0</v>
      </c>
      <c r="K81" s="1">
        <v>1000</v>
      </c>
      <c r="L81" s="1">
        <v>0</v>
      </c>
      <c r="M81" s="1">
        <v>0</v>
      </c>
      <c r="N81" s="2">
        <f t="shared" si="1"/>
        <v>0</v>
      </c>
    </row>
    <row r="82" spans="1:14" x14ac:dyDescent="0.25">
      <c r="A82" t="s">
        <v>38</v>
      </c>
      <c r="B82" t="s">
        <v>118</v>
      </c>
      <c r="C82" t="s">
        <v>108</v>
      </c>
      <c r="D82" s="1">
        <v>1080</v>
      </c>
      <c r="E82" s="1">
        <v>0</v>
      </c>
      <c r="F82" s="1">
        <v>1080</v>
      </c>
      <c r="G82" s="1">
        <v>0</v>
      </c>
      <c r="H82" s="1">
        <v>0</v>
      </c>
      <c r="I82" s="1">
        <v>0</v>
      </c>
      <c r="J82" s="1">
        <v>0</v>
      </c>
      <c r="K82" s="1">
        <v>1080</v>
      </c>
      <c r="L82" s="1">
        <v>0</v>
      </c>
      <c r="M82" s="1">
        <v>0</v>
      </c>
      <c r="N82" s="2">
        <v>0</v>
      </c>
    </row>
    <row r="83" spans="1:14" x14ac:dyDescent="0.25">
      <c r="A83" t="s">
        <v>38</v>
      </c>
      <c r="B83" t="s">
        <v>118</v>
      </c>
      <c r="C83" t="s">
        <v>109</v>
      </c>
      <c r="D83" s="1">
        <v>400</v>
      </c>
      <c r="E83" s="1">
        <v>0</v>
      </c>
      <c r="F83" s="1">
        <v>400</v>
      </c>
      <c r="G83" s="1">
        <v>0</v>
      </c>
      <c r="H83" s="1">
        <v>0</v>
      </c>
      <c r="I83" s="1">
        <v>0</v>
      </c>
      <c r="J83" s="1">
        <v>0</v>
      </c>
      <c r="K83" s="1">
        <v>400</v>
      </c>
      <c r="L83" s="1">
        <v>0</v>
      </c>
      <c r="M83" s="1">
        <v>0</v>
      </c>
      <c r="N83" s="2">
        <v>0</v>
      </c>
    </row>
    <row r="84" spans="1:14" x14ac:dyDescent="0.25">
      <c r="A84" t="s">
        <v>39</v>
      </c>
      <c r="B84" t="s">
        <v>119</v>
      </c>
      <c r="C84" t="s">
        <v>110</v>
      </c>
      <c r="D84" s="1">
        <v>37852.54</v>
      </c>
      <c r="E84" s="1">
        <v>-7020</v>
      </c>
      <c r="F84" s="1">
        <v>30832.54</v>
      </c>
      <c r="G84" s="1">
        <v>0</v>
      </c>
      <c r="H84" s="1">
        <v>0</v>
      </c>
      <c r="I84" s="1">
        <v>0</v>
      </c>
      <c r="J84" s="1">
        <v>0</v>
      </c>
      <c r="K84" s="1">
        <v>30832.54</v>
      </c>
      <c r="L84" s="1">
        <v>0</v>
      </c>
      <c r="M84" s="1">
        <v>0</v>
      </c>
      <c r="N84" s="2">
        <v>0</v>
      </c>
    </row>
    <row r="85" spans="1:14" x14ac:dyDescent="0.25">
      <c r="A85" t="s">
        <v>40</v>
      </c>
      <c r="B85" t="s">
        <v>120</v>
      </c>
      <c r="C85" t="s">
        <v>111</v>
      </c>
      <c r="D85" s="1">
        <v>120</v>
      </c>
      <c r="E85" s="1">
        <v>0</v>
      </c>
      <c r="F85" s="1">
        <v>120</v>
      </c>
      <c r="G85" s="1">
        <v>0</v>
      </c>
      <c r="H85" s="1">
        <v>0</v>
      </c>
      <c r="I85" s="1">
        <v>0</v>
      </c>
      <c r="J85" s="1">
        <v>0</v>
      </c>
      <c r="K85" s="1">
        <v>120</v>
      </c>
      <c r="L85" s="1">
        <v>0</v>
      </c>
      <c r="M85" s="1">
        <v>0</v>
      </c>
      <c r="N85" s="2">
        <v>0</v>
      </c>
    </row>
    <row r="86" spans="1:14" x14ac:dyDescent="0.25">
      <c r="A86" t="s">
        <v>41</v>
      </c>
      <c r="B86" t="s">
        <v>121</v>
      </c>
      <c r="C86" t="s">
        <v>60</v>
      </c>
      <c r="D86" s="1">
        <v>0</v>
      </c>
      <c r="E86" s="1">
        <v>52069.08</v>
      </c>
      <c r="F86" s="1">
        <v>52069.08</v>
      </c>
      <c r="G86" s="1">
        <v>0</v>
      </c>
      <c r="H86" s="1">
        <v>0</v>
      </c>
      <c r="I86" s="1">
        <v>0</v>
      </c>
      <c r="J86" s="1">
        <v>0</v>
      </c>
      <c r="K86" s="1">
        <v>52069.08</v>
      </c>
      <c r="L86" s="1">
        <v>0</v>
      </c>
      <c r="M86" s="1">
        <v>0</v>
      </c>
      <c r="N86" s="2">
        <v>0</v>
      </c>
    </row>
    <row r="87" spans="1:14" x14ac:dyDescent="0.25">
      <c r="A87" t="s">
        <v>44</v>
      </c>
      <c r="B87" t="s">
        <v>123</v>
      </c>
      <c r="C87" t="s">
        <v>112</v>
      </c>
      <c r="D87" s="1">
        <v>0</v>
      </c>
      <c r="E87" s="1">
        <v>95077.46</v>
      </c>
      <c r="F87" s="1">
        <v>95077.46</v>
      </c>
      <c r="G87" s="1">
        <v>0</v>
      </c>
      <c r="H87" s="1">
        <v>13992.69</v>
      </c>
      <c r="I87" s="1">
        <v>13992.69</v>
      </c>
      <c r="J87" s="1">
        <v>13992.69</v>
      </c>
      <c r="K87" s="1">
        <v>81084.77</v>
      </c>
      <c r="L87" s="1">
        <v>0</v>
      </c>
      <c r="M87" s="1">
        <v>0</v>
      </c>
      <c r="N87" s="2">
        <f t="shared" si="1"/>
        <v>0.14717147471125122</v>
      </c>
    </row>
    <row r="88" spans="1:14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</row>
    <row r="89" spans="1:14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</row>
    <row r="90" spans="1:14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</row>
    <row r="91" spans="1:14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</row>
    <row r="92" spans="1:14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</row>
    <row r="93" spans="1:14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N37" sqref="N37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7646</v>
      </c>
      <c r="I2" s="1">
        <v>7646</v>
      </c>
      <c r="J2" s="1">
        <v>3823</v>
      </c>
      <c r="K2" s="1">
        <v>38230</v>
      </c>
      <c r="L2" s="1">
        <v>0</v>
      </c>
      <c r="M2" s="1">
        <v>3823</v>
      </c>
      <c r="N2" s="2">
        <f t="shared" ref="N2:N9" si="0">+J2/F2</f>
        <v>8.3333333333333329E-2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78.34</v>
      </c>
      <c r="I3" s="1">
        <v>78.34</v>
      </c>
      <c r="J3" s="1">
        <v>39.17</v>
      </c>
      <c r="K3" s="1">
        <v>3744.66</v>
      </c>
      <c r="L3" s="1">
        <v>0</v>
      </c>
      <c r="M3" s="1">
        <v>39.17</v>
      </c>
      <c r="N3" s="2">
        <f t="shared" si="0"/>
        <v>1.0245880198796757E-2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78.34</v>
      </c>
      <c r="I4" s="1">
        <v>78.34</v>
      </c>
      <c r="J4" s="1">
        <v>39.17</v>
      </c>
      <c r="K4" s="1">
        <v>2741.66</v>
      </c>
      <c r="L4" s="1">
        <v>0</v>
      </c>
      <c r="M4" s="1">
        <v>39.17</v>
      </c>
      <c r="N4" s="2">
        <f t="shared" si="0"/>
        <v>1.3890070921985817E-2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881.42</v>
      </c>
      <c r="I5" s="1">
        <v>881.42</v>
      </c>
      <c r="J5" s="1">
        <v>440.71</v>
      </c>
      <c r="K5" s="1">
        <v>2918.58</v>
      </c>
      <c r="L5" s="1">
        <v>0</v>
      </c>
      <c r="M5" s="1">
        <v>440.71</v>
      </c>
      <c r="N5" s="2">
        <f t="shared" si="0"/>
        <v>0.11597631578947368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636.9</v>
      </c>
      <c r="I6" s="1">
        <v>636.9</v>
      </c>
      <c r="J6" s="1">
        <v>418.95</v>
      </c>
      <c r="K6" s="1">
        <v>3185.1</v>
      </c>
      <c r="L6" s="1">
        <v>0</v>
      </c>
      <c r="M6" s="1">
        <v>217.95</v>
      </c>
      <c r="N6" s="2">
        <f t="shared" si="0"/>
        <v>0.10961538461538461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82.44</v>
      </c>
      <c r="H7" s="1">
        <v>82.44</v>
      </c>
      <c r="I7" s="1">
        <v>82.44</v>
      </c>
      <c r="J7" s="1">
        <v>82.44</v>
      </c>
      <c r="K7" s="1">
        <v>915.66</v>
      </c>
      <c r="L7" s="1">
        <v>0</v>
      </c>
      <c r="M7" s="1">
        <v>0</v>
      </c>
      <c r="N7" s="2">
        <f t="shared" si="0"/>
        <v>8.2596934174932371E-2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104.26</v>
      </c>
      <c r="H8" s="1">
        <v>104.26</v>
      </c>
      <c r="I8" s="1">
        <v>104.26</v>
      </c>
      <c r="J8" s="1">
        <v>59.26</v>
      </c>
      <c r="K8" s="1">
        <v>687.74</v>
      </c>
      <c r="L8" s="1">
        <v>0</v>
      </c>
      <c r="M8" s="1">
        <v>45</v>
      </c>
      <c r="N8" s="2">
        <f t="shared" si="0"/>
        <v>7.4823232323232319E-2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0</v>
      </c>
      <c r="H12" s="1">
        <v>0</v>
      </c>
      <c r="I12" s="1">
        <v>0</v>
      </c>
      <c r="J12" s="1">
        <v>0</v>
      </c>
      <c r="K12" s="1">
        <v>180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341.64</v>
      </c>
      <c r="H13" s="1">
        <v>341.64</v>
      </c>
      <c r="I13" s="1">
        <v>341.64</v>
      </c>
      <c r="J13" s="1">
        <v>5.98</v>
      </c>
      <c r="K13" s="1">
        <v>1668.36</v>
      </c>
      <c r="L13" s="1">
        <v>0</v>
      </c>
      <c r="M13" s="1">
        <v>335.66</v>
      </c>
      <c r="N13" s="2">
        <f t="shared" ref="N13:N23" si="1">+J13/F13</f>
        <v>2.975124378109453E-3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0</v>
      </c>
      <c r="H14" s="1">
        <v>0</v>
      </c>
      <c r="I14" s="1">
        <v>0</v>
      </c>
      <c r="J14" s="1">
        <v>0</v>
      </c>
      <c r="K14" s="1">
        <v>20</v>
      </c>
      <c r="L14" s="1">
        <v>0</v>
      </c>
      <c r="M14" s="1">
        <v>0</v>
      </c>
      <c r="N14" s="2">
        <f t="shared" si="1"/>
        <v>0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1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11.55</v>
      </c>
      <c r="H17" s="1">
        <v>11.55</v>
      </c>
      <c r="I17" s="1">
        <v>11.55</v>
      </c>
      <c r="J17" s="1">
        <v>11.55</v>
      </c>
      <c r="K17" s="1">
        <v>188.45</v>
      </c>
      <c r="L17" s="1">
        <v>0</v>
      </c>
      <c r="M17" s="1">
        <v>0</v>
      </c>
      <c r="N17" s="2">
        <f t="shared" si="1"/>
        <v>5.7750000000000003E-2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0</v>
      </c>
      <c r="H18" s="1">
        <v>0</v>
      </c>
      <c r="I18" s="1">
        <v>0</v>
      </c>
      <c r="J18" s="1">
        <v>0</v>
      </c>
      <c r="K18" s="1">
        <v>2400</v>
      </c>
      <c r="L18" s="1">
        <v>0</v>
      </c>
      <c r="M18" s="1">
        <v>0</v>
      </c>
      <c r="N18" s="2">
        <f t="shared" si="1"/>
        <v>0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542.53</v>
      </c>
      <c r="H19" s="1">
        <v>542.53</v>
      </c>
      <c r="I19" s="1">
        <v>542.53</v>
      </c>
      <c r="J19" s="1">
        <v>542.53</v>
      </c>
      <c r="K19" s="1">
        <v>4966.37</v>
      </c>
      <c r="L19" s="1">
        <v>0</v>
      </c>
      <c r="M19" s="1">
        <v>0</v>
      </c>
      <c r="N19" s="2">
        <f t="shared" si="1"/>
        <v>9.8482455662654983E-2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0</v>
      </c>
      <c r="F20" s="1">
        <v>5640</v>
      </c>
      <c r="G20" s="1">
        <v>0</v>
      </c>
      <c r="H20" s="1">
        <v>1880</v>
      </c>
      <c r="I20" s="1">
        <v>1880</v>
      </c>
      <c r="J20" s="1">
        <v>940</v>
      </c>
      <c r="K20" s="1">
        <v>3760</v>
      </c>
      <c r="L20" s="1">
        <v>0</v>
      </c>
      <c r="M20" s="1">
        <v>940</v>
      </c>
      <c r="N20" s="2">
        <f t="shared" si="1"/>
        <v>0.16666666666666666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0</v>
      </c>
      <c r="F21" s="1">
        <v>5640</v>
      </c>
      <c r="G21" s="1">
        <v>0</v>
      </c>
      <c r="H21" s="1">
        <v>0</v>
      </c>
      <c r="I21" s="1">
        <v>0</v>
      </c>
      <c r="J21" s="1">
        <v>0</v>
      </c>
      <c r="K21" s="1">
        <v>5640</v>
      </c>
      <c r="L21" s="1">
        <v>0</v>
      </c>
      <c r="M21" s="1">
        <v>0</v>
      </c>
      <c r="N21" s="2">
        <f t="shared" si="1"/>
        <v>0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0</v>
      </c>
      <c r="I22" s="1">
        <v>0</v>
      </c>
      <c r="J22" s="1">
        <v>0</v>
      </c>
      <c r="K22" s="1">
        <v>940</v>
      </c>
      <c r="L22" s="1">
        <v>0</v>
      </c>
      <c r="M22" s="1">
        <v>0</v>
      </c>
      <c r="N22" s="2">
        <f t="shared" si="1"/>
        <v>0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2280</v>
      </c>
      <c r="F23" s="1">
        <v>2750</v>
      </c>
      <c r="G23" s="1">
        <v>0</v>
      </c>
      <c r="H23" s="1">
        <v>250.68</v>
      </c>
      <c r="I23" s="1">
        <v>250.68</v>
      </c>
      <c r="J23" s="1">
        <v>35.159999999999997</v>
      </c>
      <c r="K23" s="1">
        <v>2499.3200000000002</v>
      </c>
      <c r="L23" s="1">
        <v>0</v>
      </c>
      <c r="M23" s="1">
        <v>215.52</v>
      </c>
      <c r="N23" s="2">
        <f t="shared" si="1"/>
        <v>1.2785454545454544E-2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0</v>
      </c>
      <c r="F24" s="1">
        <v>0</v>
      </c>
      <c r="G24" s="1">
        <v>0</v>
      </c>
      <c r="H24" s="1">
        <v>62.67</v>
      </c>
      <c r="I24" s="1">
        <v>62.67</v>
      </c>
      <c r="J24" s="1">
        <v>8.7899999999999991</v>
      </c>
      <c r="K24" s="1">
        <v>-62.67</v>
      </c>
      <c r="L24" s="1">
        <v>0</v>
      </c>
      <c r="M24" s="1">
        <v>53.88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122.55</v>
      </c>
      <c r="I25" s="1">
        <v>122.55</v>
      </c>
      <c r="J25" s="1">
        <v>43.5</v>
      </c>
      <c r="K25" s="1">
        <v>694.45</v>
      </c>
      <c r="L25" s="1">
        <v>0</v>
      </c>
      <c r="M25" s="1">
        <v>79.05</v>
      </c>
      <c r="N25" s="2">
        <f>+J25/F25</f>
        <v>5.3243574051407588E-2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0</v>
      </c>
      <c r="F26" s="1">
        <v>940</v>
      </c>
      <c r="G26" s="1">
        <v>0</v>
      </c>
      <c r="H26" s="1">
        <v>0</v>
      </c>
      <c r="I26" s="1">
        <v>0</v>
      </c>
      <c r="J26" s="1">
        <v>0</v>
      </c>
      <c r="K26" s="1">
        <v>940</v>
      </c>
      <c r="L26" s="1">
        <v>0</v>
      </c>
      <c r="M26" s="1">
        <v>0</v>
      </c>
      <c r="N26" s="2">
        <f>+J26/F26</f>
        <v>0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2280</v>
      </c>
      <c r="F27" s="1">
        <v>2750</v>
      </c>
      <c r="G27" s="1">
        <v>0</v>
      </c>
      <c r="H27" s="1">
        <v>250.68</v>
      </c>
      <c r="I27" s="1">
        <v>250.68</v>
      </c>
      <c r="J27" s="1">
        <v>94</v>
      </c>
      <c r="K27" s="1">
        <v>2499.3200000000002</v>
      </c>
      <c r="L27" s="1">
        <v>0</v>
      </c>
      <c r="M27" s="1">
        <v>156.68</v>
      </c>
      <c r="N27" s="2">
        <f>+J27/F27</f>
        <v>3.4181818181818181E-2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0</v>
      </c>
      <c r="F28" s="1">
        <v>0</v>
      </c>
      <c r="G28" s="1">
        <v>0</v>
      </c>
      <c r="H28" s="1">
        <v>62.67</v>
      </c>
      <c r="I28" s="1">
        <v>62.67</v>
      </c>
      <c r="J28" s="1">
        <v>23.5</v>
      </c>
      <c r="K28" s="1">
        <v>-62.67</v>
      </c>
      <c r="L28" s="1">
        <v>0</v>
      </c>
      <c r="M28" s="1">
        <v>39.17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70.5</v>
      </c>
      <c r="I29" s="1">
        <v>70.5</v>
      </c>
      <c r="J29" s="1">
        <v>31.33</v>
      </c>
      <c r="K29" s="1">
        <v>399.5</v>
      </c>
      <c r="L29" s="1">
        <v>0</v>
      </c>
      <c r="M29" s="1">
        <v>39.17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0</v>
      </c>
      <c r="F30" s="1">
        <v>5640</v>
      </c>
      <c r="G30" s="1">
        <v>0</v>
      </c>
      <c r="H30" s="1">
        <v>940</v>
      </c>
      <c r="I30" s="1">
        <v>940</v>
      </c>
      <c r="J30" s="1">
        <v>470</v>
      </c>
      <c r="K30" s="1">
        <v>4700</v>
      </c>
      <c r="L30" s="1">
        <v>0</v>
      </c>
      <c r="M30" s="1">
        <v>470</v>
      </c>
      <c r="N30" s="2">
        <f>+J30/F30</f>
        <v>8.3333333333333329E-2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27346.799999999999</v>
      </c>
      <c r="F31" s="1">
        <v>27346.799999999999</v>
      </c>
      <c r="G31" s="1">
        <v>0</v>
      </c>
      <c r="H31" s="1">
        <v>3008</v>
      </c>
      <c r="I31" s="1">
        <v>3008</v>
      </c>
      <c r="J31" s="1">
        <v>0</v>
      </c>
      <c r="K31" s="1">
        <v>24338.799999999999</v>
      </c>
      <c r="L31" s="1">
        <v>0</v>
      </c>
      <c r="M31" s="1">
        <v>3008</v>
      </c>
      <c r="N31" s="2">
        <f>+J31/F31</f>
        <v>0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0</v>
      </c>
      <c r="F32" s="1">
        <v>0</v>
      </c>
      <c r="G32" s="1">
        <v>0</v>
      </c>
      <c r="H32" s="1">
        <v>752</v>
      </c>
      <c r="I32" s="1">
        <v>752</v>
      </c>
      <c r="J32" s="1">
        <v>0</v>
      </c>
      <c r="K32" s="1">
        <v>-752</v>
      </c>
      <c r="L32" s="1">
        <v>0</v>
      </c>
      <c r="M32" s="1">
        <v>752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1470.6</v>
      </c>
      <c r="I33" s="1">
        <v>1470.6</v>
      </c>
      <c r="J33" s="1">
        <v>0</v>
      </c>
      <c r="K33" s="1">
        <v>8333.4</v>
      </c>
      <c r="L33" s="1">
        <v>0</v>
      </c>
      <c r="M33" s="1">
        <v>1470.6</v>
      </c>
      <c r="N33" s="2">
        <f>+J33/F33</f>
        <v>0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337.96</v>
      </c>
      <c r="I34" s="1">
        <v>337.96</v>
      </c>
      <c r="J34" s="1">
        <v>168.98</v>
      </c>
      <c r="K34" s="1">
        <v>1004.36</v>
      </c>
      <c r="L34" s="1">
        <v>0</v>
      </c>
      <c r="M34" s="1">
        <v>168.98</v>
      </c>
      <c r="N34" s="2">
        <f>+J34/F34</f>
        <v>0.12588652482269502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3200</v>
      </c>
      <c r="F35" s="1">
        <v>3885.26</v>
      </c>
      <c r="G35" s="1">
        <v>0</v>
      </c>
      <c r="H35" s="1">
        <v>350.44</v>
      </c>
      <c r="I35" s="1">
        <v>350.44</v>
      </c>
      <c r="J35" s="1">
        <v>131.4</v>
      </c>
      <c r="K35" s="1">
        <v>3534.82</v>
      </c>
      <c r="L35" s="1">
        <v>0</v>
      </c>
      <c r="M35" s="1">
        <v>219.04</v>
      </c>
      <c r="N35" s="2">
        <f>+J35/F35</f>
        <v>3.3820130441720761E-2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0</v>
      </c>
      <c r="F36" s="1">
        <v>0</v>
      </c>
      <c r="G36" s="1">
        <v>0</v>
      </c>
      <c r="H36" s="1">
        <v>87.61</v>
      </c>
      <c r="I36" s="1">
        <v>87.61</v>
      </c>
      <c r="J36" s="1">
        <v>32.85</v>
      </c>
      <c r="K36" s="1">
        <v>-87.61</v>
      </c>
      <c r="L36" s="1">
        <v>0</v>
      </c>
      <c r="M36" s="1">
        <v>54.76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171.33</v>
      </c>
      <c r="I37" s="1">
        <v>171.33</v>
      </c>
      <c r="J37" s="1">
        <v>76.150000000000006</v>
      </c>
      <c r="K37" s="1">
        <v>970.84</v>
      </c>
      <c r="L37" s="1">
        <v>0</v>
      </c>
      <c r="M37" s="1">
        <v>95.18</v>
      </c>
      <c r="N37" s="2">
        <f>+J37/F37</f>
        <v>6.6671336140854687E-2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234.9</v>
      </c>
      <c r="I38" s="1">
        <v>234.9</v>
      </c>
      <c r="J38" s="1">
        <v>117.45</v>
      </c>
      <c r="K38" s="1">
        <v>704.72</v>
      </c>
      <c r="L38" s="1">
        <v>0</v>
      </c>
      <c r="M38" s="1">
        <v>117.45</v>
      </c>
      <c r="N38" s="2">
        <f>+J38/F38</f>
        <v>0.12499733934994998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187.92</v>
      </c>
      <c r="I39" s="1">
        <v>187.92</v>
      </c>
      <c r="J39" s="1">
        <v>0</v>
      </c>
      <c r="K39" s="1">
        <v>2561.89</v>
      </c>
      <c r="L39" s="1">
        <v>0</v>
      </c>
      <c r="M39" s="1">
        <v>187.92</v>
      </c>
      <c r="N39" s="2">
        <f>+J39/F39</f>
        <v>0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122.5</v>
      </c>
      <c r="I40" s="1">
        <v>122.5</v>
      </c>
      <c r="J40" s="1">
        <v>0</v>
      </c>
      <c r="K40" s="1">
        <v>694.17</v>
      </c>
      <c r="L40" s="1">
        <v>0</v>
      </c>
      <c r="M40" s="1">
        <v>122.5</v>
      </c>
      <c r="N40" s="2">
        <f>+J40/F40</f>
        <v>0</v>
      </c>
    </row>
    <row r="41" spans="1:14" x14ac:dyDescent="0.25">
      <c r="A41" t="s">
        <v>141</v>
      </c>
      <c r="B41" t="s">
        <v>117</v>
      </c>
      <c r="C41" t="s">
        <v>142</v>
      </c>
      <c r="D41" s="1">
        <v>7000</v>
      </c>
      <c r="E41" s="1">
        <v>0</v>
      </c>
      <c r="F41" s="1">
        <v>7000</v>
      </c>
      <c r="G41" s="1">
        <v>0</v>
      </c>
      <c r="H41" s="1">
        <v>0</v>
      </c>
      <c r="I41" s="1">
        <v>0</v>
      </c>
      <c r="J41" s="1">
        <v>0</v>
      </c>
      <c r="K41" s="1">
        <v>7000</v>
      </c>
      <c r="L41" s="1">
        <v>0</v>
      </c>
      <c r="M41" s="1">
        <v>0</v>
      </c>
      <c r="N41" s="2">
        <f>+J41/F41</f>
        <v>0</v>
      </c>
    </row>
    <row r="42" spans="1:14" x14ac:dyDescent="0.25">
      <c r="A42" t="s">
        <v>25</v>
      </c>
      <c r="B42" t="s">
        <v>118</v>
      </c>
      <c r="C42" t="s">
        <v>143</v>
      </c>
      <c r="D42" s="1">
        <v>420</v>
      </c>
      <c r="E42" s="1">
        <v>0</v>
      </c>
      <c r="F42" s="1">
        <v>420</v>
      </c>
      <c r="G42" s="1">
        <v>0</v>
      </c>
      <c r="H42" s="1">
        <v>0</v>
      </c>
      <c r="I42" s="1">
        <v>0</v>
      </c>
      <c r="J42" s="1">
        <v>0</v>
      </c>
      <c r="K42" s="1">
        <v>420</v>
      </c>
      <c r="L42" s="1">
        <v>0</v>
      </c>
      <c r="M42" s="1">
        <v>0</v>
      </c>
      <c r="N42" s="2">
        <v>0</v>
      </c>
    </row>
    <row r="43" spans="1:14" x14ac:dyDescent="0.25">
      <c r="A43" t="s">
        <v>25</v>
      </c>
      <c r="B43" t="s">
        <v>118</v>
      </c>
      <c r="C43" t="s">
        <v>144</v>
      </c>
      <c r="D43" s="1">
        <v>480</v>
      </c>
      <c r="E43" s="1">
        <v>0</v>
      </c>
      <c r="F43" s="1">
        <v>480</v>
      </c>
      <c r="G43" s="1">
        <v>33.630000000000003</v>
      </c>
      <c r="H43" s="1">
        <v>33.630000000000003</v>
      </c>
      <c r="I43" s="1">
        <v>33.630000000000003</v>
      </c>
      <c r="J43" s="1">
        <v>33.630000000000003</v>
      </c>
      <c r="K43" s="1">
        <v>446.37</v>
      </c>
      <c r="L43" s="1">
        <v>0</v>
      </c>
      <c r="M43" s="1">
        <v>0</v>
      </c>
      <c r="N43" s="2">
        <f t="shared" ref="N43:N70" si="2">+J43/F43</f>
        <v>7.00625E-2</v>
      </c>
    </row>
    <row r="44" spans="1:14" x14ac:dyDescent="0.25">
      <c r="A44" t="s">
        <v>25</v>
      </c>
      <c r="B44" t="s">
        <v>118</v>
      </c>
      <c r="C44" t="s">
        <v>145</v>
      </c>
      <c r="D44" s="1">
        <v>480</v>
      </c>
      <c r="E44" s="1">
        <v>0</v>
      </c>
      <c r="F44" s="1">
        <v>480</v>
      </c>
      <c r="G44" s="1">
        <v>0</v>
      </c>
      <c r="H44" s="1">
        <v>0</v>
      </c>
      <c r="I44" s="1">
        <v>0</v>
      </c>
      <c r="J44" s="1">
        <v>0</v>
      </c>
      <c r="K44" s="1">
        <v>480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26</v>
      </c>
      <c r="B45" t="s">
        <v>118</v>
      </c>
      <c r="C45" t="s">
        <v>82</v>
      </c>
      <c r="D45" s="1">
        <v>720</v>
      </c>
      <c r="E45" s="1">
        <v>0</v>
      </c>
      <c r="F45" s="1">
        <v>720</v>
      </c>
      <c r="G45" s="1">
        <v>34.14</v>
      </c>
      <c r="H45" s="1">
        <v>34.14</v>
      </c>
      <c r="I45" s="1">
        <v>34.14</v>
      </c>
      <c r="J45" s="1">
        <v>34.14</v>
      </c>
      <c r="K45" s="1">
        <v>685.86</v>
      </c>
      <c r="L45" s="1">
        <v>0</v>
      </c>
      <c r="M45" s="1">
        <v>0</v>
      </c>
      <c r="N45" s="2">
        <f t="shared" si="2"/>
        <v>4.7416666666666669E-2</v>
      </c>
    </row>
    <row r="46" spans="1:14" x14ac:dyDescent="0.25">
      <c r="A46" t="s">
        <v>26</v>
      </c>
      <c r="B46" t="s">
        <v>118</v>
      </c>
      <c r="C46" t="s">
        <v>83</v>
      </c>
      <c r="D46" s="1">
        <v>1800</v>
      </c>
      <c r="E46" s="1">
        <v>0</v>
      </c>
      <c r="F46" s="1">
        <v>1800</v>
      </c>
      <c r="G46" s="1">
        <v>280.05</v>
      </c>
      <c r="H46" s="1">
        <v>280.05</v>
      </c>
      <c r="I46" s="1">
        <v>280.05</v>
      </c>
      <c r="J46" s="1">
        <v>280.05</v>
      </c>
      <c r="K46" s="1">
        <v>1519.95</v>
      </c>
      <c r="L46" s="1">
        <v>0</v>
      </c>
      <c r="M46" s="1">
        <v>0</v>
      </c>
      <c r="N46" s="2">
        <f t="shared" si="2"/>
        <v>0.15558333333333335</v>
      </c>
    </row>
    <row r="47" spans="1:14" x14ac:dyDescent="0.25">
      <c r="A47" t="s">
        <v>26</v>
      </c>
      <c r="B47" t="s">
        <v>118</v>
      </c>
      <c r="C47" t="s">
        <v>84</v>
      </c>
      <c r="D47" s="1">
        <v>360</v>
      </c>
      <c r="E47" s="1">
        <v>0</v>
      </c>
      <c r="F47" s="1">
        <v>360</v>
      </c>
      <c r="G47" s="1">
        <v>42.65</v>
      </c>
      <c r="H47" s="1">
        <v>42.65</v>
      </c>
      <c r="I47" s="1">
        <v>42.65</v>
      </c>
      <c r="J47" s="1">
        <v>42.65</v>
      </c>
      <c r="K47" s="1">
        <v>317.35000000000002</v>
      </c>
      <c r="L47" s="1">
        <v>0</v>
      </c>
      <c r="M47" s="1">
        <v>0</v>
      </c>
      <c r="N47" s="2">
        <f t="shared" si="2"/>
        <v>0.11847222222222221</v>
      </c>
    </row>
    <row r="48" spans="1:14" x14ac:dyDescent="0.25">
      <c r="A48" t="s">
        <v>27</v>
      </c>
      <c r="B48" t="s">
        <v>118</v>
      </c>
      <c r="C48" t="s">
        <v>85</v>
      </c>
      <c r="D48" s="1">
        <v>360</v>
      </c>
      <c r="E48" s="1">
        <v>0</v>
      </c>
      <c r="F48" s="1">
        <v>360</v>
      </c>
      <c r="G48" s="1">
        <v>50</v>
      </c>
      <c r="H48" s="1">
        <v>50</v>
      </c>
      <c r="I48" s="1">
        <v>50</v>
      </c>
      <c r="J48" s="1">
        <v>25</v>
      </c>
      <c r="K48" s="1">
        <v>310</v>
      </c>
      <c r="L48" s="1">
        <v>0</v>
      </c>
      <c r="M48" s="1">
        <v>25</v>
      </c>
      <c r="N48" s="2">
        <f t="shared" si="2"/>
        <v>6.9444444444444448E-2</v>
      </c>
    </row>
    <row r="49" spans="1:14" x14ac:dyDescent="0.25">
      <c r="A49" t="s">
        <v>28</v>
      </c>
      <c r="B49" t="s">
        <v>118</v>
      </c>
      <c r="C49" t="s">
        <v>86</v>
      </c>
      <c r="D49" s="1">
        <v>210</v>
      </c>
      <c r="E49" s="1">
        <v>0</v>
      </c>
      <c r="F49" s="1">
        <v>210</v>
      </c>
      <c r="G49" s="1">
        <v>0</v>
      </c>
      <c r="H49" s="1">
        <v>0</v>
      </c>
      <c r="I49" s="1">
        <v>0</v>
      </c>
      <c r="J49" s="1">
        <v>0</v>
      </c>
      <c r="K49" s="1">
        <v>210</v>
      </c>
      <c r="L49" s="1">
        <v>0</v>
      </c>
      <c r="M49" s="1">
        <v>0</v>
      </c>
      <c r="N49" s="2">
        <f t="shared" si="2"/>
        <v>0</v>
      </c>
    </row>
    <row r="50" spans="1:14" x14ac:dyDescent="0.25">
      <c r="A50" t="s">
        <v>28</v>
      </c>
      <c r="B50" t="s">
        <v>118</v>
      </c>
      <c r="C50" t="s">
        <v>146</v>
      </c>
      <c r="D50" s="1">
        <v>40</v>
      </c>
      <c r="E50" s="1">
        <v>0</v>
      </c>
      <c r="F50" s="1">
        <v>40</v>
      </c>
      <c r="G50" s="1">
        <v>0</v>
      </c>
      <c r="H50" s="1">
        <v>0</v>
      </c>
      <c r="I50" s="1">
        <v>0</v>
      </c>
      <c r="J50" s="1">
        <v>0</v>
      </c>
      <c r="K50" s="1">
        <v>40</v>
      </c>
      <c r="L50" s="1">
        <v>0</v>
      </c>
      <c r="M50" s="1">
        <v>0</v>
      </c>
      <c r="N50" s="2">
        <f t="shared" si="2"/>
        <v>0</v>
      </c>
    </row>
    <row r="51" spans="1:14" x14ac:dyDescent="0.25">
      <c r="A51" t="s">
        <v>29</v>
      </c>
      <c r="B51" t="s">
        <v>118</v>
      </c>
      <c r="C51" t="s">
        <v>134</v>
      </c>
      <c r="D51" s="1">
        <v>12000</v>
      </c>
      <c r="E51" s="1">
        <v>0</v>
      </c>
      <c r="F51" s="1">
        <v>12000</v>
      </c>
      <c r="G51" s="1">
        <v>0</v>
      </c>
      <c r="H51" s="1">
        <v>0</v>
      </c>
      <c r="I51" s="1">
        <v>0</v>
      </c>
      <c r="J51" s="1">
        <v>0</v>
      </c>
      <c r="K51" s="1">
        <v>12000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29</v>
      </c>
      <c r="B52" t="s">
        <v>118</v>
      </c>
      <c r="C52" t="s">
        <v>87</v>
      </c>
      <c r="D52" s="1">
        <v>500</v>
      </c>
      <c r="E52" s="1">
        <v>0</v>
      </c>
      <c r="F52" s="1">
        <v>500</v>
      </c>
      <c r="G52" s="1">
        <v>0</v>
      </c>
      <c r="H52" s="1">
        <v>0</v>
      </c>
      <c r="I52" s="1">
        <v>0</v>
      </c>
      <c r="J52" s="1">
        <v>0</v>
      </c>
      <c r="K52" s="1">
        <v>500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88</v>
      </c>
      <c r="D53" s="1">
        <v>2100</v>
      </c>
      <c r="E53" s="1">
        <v>0</v>
      </c>
      <c r="F53" s="1">
        <v>2100</v>
      </c>
      <c r="G53" s="1">
        <v>0</v>
      </c>
      <c r="H53" s="1">
        <v>0</v>
      </c>
      <c r="I53" s="1">
        <v>0</v>
      </c>
      <c r="J53" s="1">
        <v>0</v>
      </c>
      <c r="K53" s="1">
        <v>2100</v>
      </c>
      <c r="L53" s="1">
        <v>0</v>
      </c>
      <c r="M53" s="1">
        <v>0</v>
      </c>
      <c r="N53" s="2">
        <f t="shared" si="2"/>
        <v>0</v>
      </c>
    </row>
    <row r="54" spans="1:14" x14ac:dyDescent="0.25">
      <c r="A54" t="s">
        <v>30</v>
      </c>
      <c r="B54" t="s">
        <v>118</v>
      </c>
      <c r="C54" t="s">
        <v>89</v>
      </c>
      <c r="D54" s="1">
        <v>3500</v>
      </c>
      <c r="E54" s="1">
        <v>0</v>
      </c>
      <c r="F54" s="1">
        <v>3500</v>
      </c>
      <c r="G54" s="1">
        <v>0</v>
      </c>
      <c r="H54" s="1">
        <v>0</v>
      </c>
      <c r="I54" s="1">
        <v>0</v>
      </c>
      <c r="J54" s="1">
        <v>0</v>
      </c>
      <c r="K54" s="1">
        <v>3500</v>
      </c>
      <c r="L54" s="1">
        <v>0</v>
      </c>
      <c r="M54" s="1">
        <v>0</v>
      </c>
      <c r="N54" s="2">
        <f t="shared" si="2"/>
        <v>0</v>
      </c>
    </row>
    <row r="55" spans="1:14" x14ac:dyDescent="0.25">
      <c r="A55" t="s">
        <v>31</v>
      </c>
      <c r="B55" t="s">
        <v>118</v>
      </c>
      <c r="C55" t="s">
        <v>90</v>
      </c>
      <c r="D55" s="1">
        <v>0</v>
      </c>
      <c r="E55" s="1">
        <v>36699.550000000003</v>
      </c>
      <c r="F55" s="1">
        <v>36699.550000000003</v>
      </c>
      <c r="G55" s="1">
        <v>1559.56</v>
      </c>
      <c r="H55" s="1">
        <v>1559.56</v>
      </c>
      <c r="I55" s="1">
        <v>1559.56</v>
      </c>
      <c r="J55" s="1">
        <v>0</v>
      </c>
      <c r="K55" s="1">
        <v>35139.99</v>
      </c>
      <c r="L55" s="1">
        <v>0</v>
      </c>
      <c r="M55" s="1">
        <v>1559.56</v>
      </c>
      <c r="N55" s="2">
        <f t="shared" si="2"/>
        <v>0</v>
      </c>
    </row>
    <row r="56" spans="1:14" x14ac:dyDescent="0.25">
      <c r="A56" t="s">
        <v>31</v>
      </c>
      <c r="B56" t="s">
        <v>118</v>
      </c>
      <c r="C56" t="s">
        <v>91</v>
      </c>
      <c r="D56" s="1">
        <v>0</v>
      </c>
      <c r="E56" s="1">
        <v>29490.75</v>
      </c>
      <c r="F56" s="1">
        <v>29490.75</v>
      </c>
      <c r="G56" s="1">
        <v>1518.75</v>
      </c>
      <c r="H56" s="1">
        <v>1518.75</v>
      </c>
      <c r="I56" s="1">
        <v>1518.75</v>
      </c>
      <c r="J56" s="1">
        <v>41.76</v>
      </c>
      <c r="K56" s="1">
        <v>27972</v>
      </c>
      <c r="L56" s="1">
        <v>0</v>
      </c>
      <c r="M56" s="1">
        <v>1476.99</v>
      </c>
      <c r="N56" s="2">
        <f t="shared" si="2"/>
        <v>1.4160372320134278E-3</v>
      </c>
    </row>
    <row r="57" spans="1:14" x14ac:dyDescent="0.25">
      <c r="A57" t="s">
        <v>32</v>
      </c>
      <c r="B57" t="s">
        <v>118</v>
      </c>
      <c r="C57" t="s">
        <v>92</v>
      </c>
      <c r="D57" s="1">
        <v>1200</v>
      </c>
      <c r="E57" s="1">
        <v>0</v>
      </c>
      <c r="F57" s="1">
        <v>1200</v>
      </c>
      <c r="G57" s="1">
        <v>0</v>
      </c>
      <c r="H57" s="1">
        <v>0</v>
      </c>
      <c r="I57" s="1">
        <v>0</v>
      </c>
      <c r="J57" s="1">
        <v>0</v>
      </c>
      <c r="K57" s="1">
        <v>1200</v>
      </c>
      <c r="L57" s="1">
        <v>0</v>
      </c>
      <c r="M57" s="1">
        <v>0</v>
      </c>
      <c r="N57" s="2">
        <f t="shared" si="2"/>
        <v>0</v>
      </c>
    </row>
    <row r="58" spans="1:14" x14ac:dyDescent="0.25">
      <c r="A58" t="s">
        <v>32</v>
      </c>
      <c r="B58" t="s">
        <v>118</v>
      </c>
      <c r="C58" t="s">
        <v>147</v>
      </c>
      <c r="D58" s="1">
        <v>1500</v>
      </c>
      <c r="E58" s="1">
        <v>0</v>
      </c>
      <c r="F58" s="1">
        <v>1500</v>
      </c>
      <c r="G58" s="1">
        <v>0</v>
      </c>
      <c r="H58" s="1">
        <v>0</v>
      </c>
      <c r="I58" s="1">
        <v>0</v>
      </c>
      <c r="J58" s="1">
        <v>0</v>
      </c>
      <c r="K58" s="1">
        <v>1500</v>
      </c>
      <c r="L58" s="1">
        <v>0</v>
      </c>
      <c r="M58" s="1">
        <v>0</v>
      </c>
      <c r="N58" s="2">
        <f t="shared" si="2"/>
        <v>0</v>
      </c>
    </row>
    <row r="59" spans="1:14" x14ac:dyDescent="0.25">
      <c r="A59" t="s">
        <v>32</v>
      </c>
      <c r="B59" t="s">
        <v>118</v>
      </c>
      <c r="C59" t="s">
        <v>148</v>
      </c>
      <c r="D59" s="1">
        <v>0</v>
      </c>
      <c r="E59" s="1">
        <v>1125</v>
      </c>
      <c r="F59" s="1">
        <v>1125</v>
      </c>
      <c r="G59" s="1">
        <v>0</v>
      </c>
      <c r="H59" s="1">
        <v>0</v>
      </c>
      <c r="I59" s="1">
        <v>0</v>
      </c>
      <c r="J59" s="1">
        <v>0</v>
      </c>
      <c r="K59" s="1">
        <v>1125</v>
      </c>
      <c r="L59" s="1">
        <v>0</v>
      </c>
      <c r="M59" s="1">
        <v>0</v>
      </c>
      <c r="N59" s="2">
        <f t="shared" si="2"/>
        <v>0</v>
      </c>
    </row>
    <row r="60" spans="1:14" x14ac:dyDescent="0.25">
      <c r="A60" t="s">
        <v>33</v>
      </c>
      <c r="B60" t="s">
        <v>118</v>
      </c>
      <c r="C60" t="s">
        <v>93</v>
      </c>
      <c r="D60" s="1">
        <v>320</v>
      </c>
      <c r="E60" s="1">
        <v>0</v>
      </c>
      <c r="F60" s="1">
        <v>320</v>
      </c>
      <c r="G60" s="1">
        <v>0</v>
      </c>
      <c r="H60" s="1">
        <v>0</v>
      </c>
      <c r="I60" s="1">
        <v>0</v>
      </c>
      <c r="J60" s="1">
        <v>0</v>
      </c>
      <c r="K60" s="1">
        <v>320</v>
      </c>
      <c r="L60" s="1">
        <v>0</v>
      </c>
      <c r="M60" s="1">
        <v>0</v>
      </c>
      <c r="N60" s="2">
        <f t="shared" si="2"/>
        <v>0</v>
      </c>
    </row>
    <row r="61" spans="1:14" x14ac:dyDescent="0.25">
      <c r="A61" t="s">
        <v>33</v>
      </c>
      <c r="B61" t="s">
        <v>118</v>
      </c>
      <c r="C61" t="s">
        <v>94</v>
      </c>
      <c r="D61" s="1">
        <v>150</v>
      </c>
      <c r="E61" s="1">
        <v>0</v>
      </c>
      <c r="F61" s="1">
        <v>150</v>
      </c>
      <c r="G61" s="1">
        <v>0</v>
      </c>
      <c r="H61" s="1">
        <v>0</v>
      </c>
      <c r="I61" s="1">
        <v>0</v>
      </c>
      <c r="J61" s="1">
        <v>0</v>
      </c>
      <c r="K61" s="1">
        <v>150</v>
      </c>
      <c r="L61" s="1">
        <v>0</v>
      </c>
      <c r="M61" s="1">
        <v>0</v>
      </c>
      <c r="N61" s="2">
        <f t="shared" si="2"/>
        <v>0</v>
      </c>
    </row>
    <row r="62" spans="1:14" x14ac:dyDescent="0.25">
      <c r="A62" t="s">
        <v>33</v>
      </c>
      <c r="B62" t="s">
        <v>118</v>
      </c>
      <c r="C62" t="s">
        <v>149</v>
      </c>
      <c r="D62" s="1">
        <v>100</v>
      </c>
      <c r="E62" s="1">
        <v>0</v>
      </c>
      <c r="F62" s="1">
        <v>100</v>
      </c>
      <c r="G62" s="1">
        <v>0</v>
      </c>
      <c r="H62" s="1">
        <v>0</v>
      </c>
      <c r="I62" s="1">
        <v>0</v>
      </c>
      <c r="J62" s="1">
        <v>0</v>
      </c>
      <c r="K62" s="1">
        <v>100</v>
      </c>
      <c r="L62" s="1">
        <v>0</v>
      </c>
      <c r="M62" s="1">
        <v>0</v>
      </c>
      <c r="N62" s="2">
        <f t="shared" si="2"/>
        <v>0</v>
      </c>
    </row>
    <row r="63" spans="1:14" x14ac:dyDescent="0.25">
      <c r="A63" t="s">
        <v>33</v>
      </c>
      <c r="B63" t="s">
        <v>118</v>
      </c>
      <c r="C63" t="s">
        <v>150</v>
      </c>
      <c r="D63" s="1">
        <v>300</v>
      </c>
      <c r="E63" s="1">
        <v>0</v>
      </c>
      <c r="F63" s="1">
        <v>300</v>
      </c>
      <c r="G63" s="1">
        <v>0</v>
      </c>
      <c r="H63" s="1">
        <v>0</v>
      </c>
      <c r="I63" s="1">
        <v>0</v>
      </c>
      <c r="J63" s="1">
        <v>0</v>
      </c>
      <c r="K63" s="1">
        <v>300</v>
      </c>
      <c r="L63" s="1">
        <v>0</v>
      </c>
      <c r="M63" s="1">
        <v>0</v>
      </c>
      <c r="N63" s="2">
        <f t="shared" si="2"/>
        <v>0</v>
      </c>
    </row>
    <row r="64" spans="1:14" x14ac:dyDescent="0.25">
      <c r="A64" t="s">
        <v>33</v>
      </c>
      <c r="B64" t="s">
        <v>118</v>
      </c>
      <c r="C64" t="s">
        <v>151</v>
      </c>
      <c r="D64" s="1">
        <v>300</v>
      </c>
      <c r="E64" s="1">
        <v>0</v>
      </c>
      <c r="F64" s="1">
        <v>300</v>
      </c>
      <c r="G64" s="1">
        <v>0</v>
      </c>
      <c r="H64" s="1">
        <v>0</v>
      </c>
      <c r="I64" s="1">
        <v>0</v>
      </c>
      <c r="J64" s="1">
        <v>0</v>
      </c>
      <c r="K64" s="1">
        <v>300</v>
      </c>
      <c r="L64" s="1">
        <v>0</v>
      </c>
      <c r="M64" s="1">
        <v>0</v>
      </c>
      <c r="N64" s="2">
        <f t="shared" si="2"/>
        <v>0</v>
      </c>
    </row>
    <row r="65" spans="1:14" x14ac:dyDescent="0.25">
      <c r="A65" t="s">
        <v>34</v>
      </c>
      <c r="B65" t="s">
        <v>118</v>
      </c>
      <c r="C65" t="s">
        <v>95</v>
      </c>
      <c r="D65" s="1">
        <v>2000</v>
      </c>
      <c r="E65" s="1">
        <v>0</v>
      </c>
      <c r="F65" s="1">
        <v>2000</v>
      </c>
      <c r="G65" s="1">
        <v>0</v>
      </c>
      <c r="H65" s="1">
        <v>0</v>
      </c>
      <c r="I65" s="1">
        <v>0</v>
      </c>
      <c r="J65" s="1">
        <v>0</v>
      </c>
      <c r="K65" s="1">
        <v>2000</v>
      </c>
      <c r="L65" s="1">
        <v>0</v>
      </c>
      <c r="M65" s="1">
        <v>0</v>
      </c>
      <c r="N65" s="2">
        <f t="shared" si="2"/>
        <v>0</v>
      </c>
    </row>
    <row r="66" spans="1:14" x14ac:dyDescent="0.25">
      <c r="A66" t="s">
        <v>35</v>
      </c>
      <c r="B66" t="s">
        <v>118</v>
      </c>
      <c r="C66" t="s">
        <v>96</v>
      </c>
      <c r="D66" s="1">
        <v>30</v>
      </c>
      <c r="E66" s="1">
        <v>0</v>
      </c>
      <c r="F66" s="1">
        <v>30</v>
      </c>
      <c r="G66" s="1">
        <v>0</v>
      </c>
      <c r="H66" s="1">
        <v>0</v>
      </c>
      <c r="I66" s="1">
        <v>0</v>
      </c>
      <c r="J66" s="1">
        <v>0</v>
      </c>
      <c r="K66" s="1">
        <v>30</v>
      </c>
      <c r="L66" s="1">
        <v>0</v>
      </c>
      <c r="M66" s="1">
        <v>0</v>
      </c>
      <c r="N66" s="2">
        <f t="shared" si="2"/>
        <v>0</v>
      </c>
    </row>
    <row r="67" spans="1:14" x14ac:dyDescent="0.25">
      <c r="A67" t="s">
        <v>35</v>
      </c>
      <c r="B67" t="s">
        <v>118</v>
      </c>
      <c r="C67" t="s">
        <v>98</v>
      </c>
      <c r="D67" s="1">
        <v>180</v>
      </c>
      <c r="E67" s="1">
        <v>0</v>
      </c>
      <c r="F67" s="1">
        <v>180</v>
      </c>
      <c r="G67" s="1">
        <v>0</v>
      </c>
      <c r="H67" s="1">
        <v>0</v>
      </c>
      <c r="I67" s="1">
        <v>0</v>
      </c>
      <c r="J67" s="1">
        <v>0</v>
      </c>
      <c r="K67" s="1">
        <v>180</v>
      </c>
      <c r="L67" s="1">
        <v>0</v>
      </c>
      <c r="M67" s="1">
        <v>0</v>
      </c>
      <c r="N67" s="2">
        <f t="shared" si="2"/>
        <v>0</v>
      </c>
    </row>
    <row r="68" spans="1:14" x14ac:dyDescent="0.25">
      <c r="A68" t="s">
        <v>35</v>
      </c>
      <c r="B68" t="s">
        <v>118</v>
      </c>
      <c r="C68" t="s">
        <v>97</v>
      </c>
      <c r="D68" s="1">
        <v>30</v>
      </c>
      <c r="E68" s="1">
        <v>0</v>
      </c>
      <c r="F68" s="1">
        <v>30</v>
      </c>
      <c r="G68" s="1">
        <v>0</v>
      </c>
      <c r="H68" s="1">
        <v>0</v>
      </c>
      <c r="I68" s="1">
        <v>0</v>
      </c>
      <c r="J68" s="1">
        <v>0</v>
      </c>
      <c r="K68" s="1">
        <v>30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35</v>
      </c>
      <c r="B69" t="s">
        <v>118</v>
      </c>
      <c r="C69" t="s">
        <v>152</v>
      </c>
      <c r="D69" s="1">
        <v>30</v>
      </c>
      <c r="E69" s="1">
        <v>0</v>
      </c>
      <c r="F69" s="1">
        <v>30</v>
      </c>
      <c r="G69" s="1">
        <v>0</v>
      </c>
      <c r="H69" s="1">
        <v>0</v>
      </c>
      <c r="I69" s="1">
        <v>0</v>
      </c>
      <c r="J69" s="1">
        <v>0</v>
      </c>
      <c r="K69" s="1">
        <v>30</v>
      </c>
      <c r="L69" s="1">
        <v>0</v>
      </c>
      <c r="M69" s="1">
        <v>0</v>
      </c>
      <c r="N69" s="2">
        <f t="shared" si="2"/>
        <v>0</v>
      </c>
    </row>
    <row r="70" spans="1:14" x14ac:dyDescent="0.25">
      <c r="A70" t="s">
        <v>35</v>
      </c>
      <c r="B70" t="s">
        <v>118</v>
      </c>
      <c r="C70" t="s">
        <v>153</v>
      </c>
      <c r="D70" s="1">
        <v>2280</v>
      </c>
      <c r="E70" s="1">
        <v>-1125</v>
      </c>
      <c r="F70" s="1">
        <v>1155</v>
      </c>
      <c r="G70" s="1">
        <v>0</v>
      </c>
      <c r="H70" s="1">
        <v>0</v>
      </c>
      <c r="I70" s="1">
        <v>0</v>
      </c>
      <c r="J70" s="1">
        <v>0</v>
      </c>
      <c r="K70" s="1">
        <v>1155</v>
      </c>
      <c r="L70" s="1">
        <v>0</v>
      </c>
      <c r="M70" s="1">
        <v>0</v>
      </c>
      <c r="N70" s="2">
        <f t="shared" si="2"/>
        <v>0</v>
      </c>
    </row>
    <row r="71" spans="1:14" x14ac:dyDescent="0.25">
      <c r="A71" t="s">
        <v>36</v>
      </c>
      <c r="B71" t="s">
        <v>118</v>
      </c>
      <c r="C71" t="s">
        <v>99</v>
      </c>
      <c r="D71" s="1">
        <v>72</v>
      </c>
      <c r="E71" s="1">
        <v>0</v>
      </c>
      <c r="F71" s="1">
        <v>72</v>
      </c>
      <c r="G71" s="1">
        <v>0</v>
      </c>
      <c r="H71" s="1">
        <v>0</v>
      </c>
      <c r="I71" s="1">
        <v>0</v>
      </c>
      <c r="J71" s="1">
        <v>0</v>
      </c>
      <c r="K71" s="1">
        <v>72</v>
      </c>
      <c r="L71" s="1">
        <v>0</v>
      </c>
      <c r="M71" s="1">
        <v>0</v>
      </c>
      <c r="N71" s="2">
        <v>0</v>
      </c>
    </row>
    <row r="72" spans="1:14" x14ac:dyDescent="0.25">
      <c r="A72" t="s">
        <v>36</v>
      </c>
      <c r="B72" t="s">
        <v>118</v>
      </c>
      <c r="C72" t="s">
        <v>101</v>
      </c>
      <c r="D72" s="1">
        <v>246</v>
      </c>
      <c r="E72" s="1">
        <v>0</v>
      </c>
      <c r="F72" s="1">
        <v>246</v>
      </c>
      <c r="G72" s="1">
        <v>0</v>
      </c>
      <c r="H72" s="1">
        <v>0</v>
      </c>
      <c r="I72" s="1">
        <v>0</v>
      </c>
      <c r="J72" s="1">
        <v>0</v>
      </c>
      <c r="K72" s="1">
        <v>246</v>
      </c>
      <c r="L72" s="1">
        <v>0</v>
      </c>
      <c r="M72" s="1">
        <v>0</v>
      </c>
      <c r="N72" s="2">
        <v>0</v>
      </c>
    </row>
    <row r="73" spans="1:14" x14ac:dyDescent="0.25">
      <c r="A73" t="s">
        <v>36</v>
      </c>
      <c r="B73" t="s">
        <v>118</v>
      </c>
      <c r="C73" t="s">
        <v>102</v>
      </c>
      <c r="D73" s="1">
        <v>158</v>
      </c>
      <c r="E73" s="1">
        <v>0</v>
      </c>
      <c r="F73" s="1">
        <v>158</v>
      </c>
      <c r="G73" s="1">
        <v>0</v>
      </c>
      <c r="H73" s="1">
        <v>0</v>
      </c>
      <c r="I73" s="1">
        <v>0</v>
      </c>
      <c r="J73" s="1">
        <v>0</v>
      </c>
      <c r="K73" s="1">
        <v>158</v>
      </c>
      <c r="L73" s="1">
        <v>0</v>
      </c>
      <c r="M73" s="1">
        <v>0</v>
      </c>
      <c r="N73" s="2">
        <f>+J73/F73</f>
        <v>0</v>
      </c>
    </row>
    <row r="74" spans="1:14" x14ac:dyDescent="0.25">
      <c r="A74" t="s">
        <v>36</v>
      </c>
      <c r="B74" t="s">
        <v>118</v>
      </c>
      <c r="C74" t="s">
        <v>100</v>
      </c>
      <c r="D74" s="1">
        <v>72</v>
      </c>
      <c r="E74" s="1">
        <v>0</v>
      </c>
      <c r="F74" s="1">
        <v>72</v>
      </c>
      <c r="G74" s="1">
        <v>0</v>
      </c>
      <c r="H74" s="1">
        <v>0</v>
      </c>
      <c r="I74" s="1">
        <v>0</v>
      </c>
      <c r="J74" s="1">
        <v>0</v>
      </c>
      <c r="K74" s="1">
        <v>72</v>
      </c>
      <c r="L74" s="1">
        <v>0</v>
      </c>
      <c r="M74" s="1">
        <v>0</v>
      </c>
      <c r="N74" s="2">
        <f>+J74/F74</f>
        <v>0</v>
      </c>
    </row>
    <row r="75" spans="1:14" x14ac:dyDescent="0.25">
      <c r="A75" t="s">
        <v>37</v>
      </c>
      <c r="B75" t="s">
        <v>118</v>
      </c>
      <c r="C75" t="s">
        <v>56</v>
      </c>
      <c r="D75" s="1">
        <v>200</v>
      </c>
      <c r="E75" s="1">
        <v>0</v>
      </c>
      <c r="F75" s="1">
        <v>200</v>
      </c>
      <c r="G75" s="1">
        <v>0</v>
      </c>
      <c r="H75" s="1">
        <v>0</v>
      </c>
      <c r="I75" s="1">
        <v>0</v>
      </c>
      <c r="J75" s="1">
        <v>0</v>
      </c>
      <c r="K75" s="1">
        <v>200</v>
      </c>
      <c r="L75" s="1">
        <v>0</v>
      </c>
      <c r="M75" s="1">
        <v>0</v>
      </c>
      <c r="N75" s="2">
        <f>+J75/F75</f>
        <v>0</v>
      </c>
    </row>
    <row r="76" spans="1:14" x14ac:dyDescent="0.25">
      <c r="A76" t="s">
        <v>37</v>
      </c>
      <c r="B76" t="s">
        <v>118</v>
      </c>
      <c r="C76" t="s">
        <v>103</v>
      </c>
      <c r="D76" s="1">
        <v>1250</v>
      </c>
      <c r="E76" s="1">
        <v>0</v>
      </c>
      <c r="F76" s="1">
        <v>1250</v>
      </c>
      <c r="G76" s="1">
        <v>0</v>
      </c>
      <c r="H76" s="1">
        <v>0</v>
      </c>
      <c r="I76" s="1">
        <v>0</v>
      </c>
      <c r="J76" s="1">
        <v>0</v>
      </c>
      <c r="K76" s="1">
        <v>1250</v>
      </c>
      <c r="L76" s="1">
        <v>0</v>
      </c>
      <c r="M76" s="1">
        <v>0</v>
      </c>
      <c r="N76" s="2">
        <f>+J76/F76</f>
        <v>0</v>
      </c>
    </row>
    <row r="77" spans="1:14" x14ac:dyDescent="0.25">
      <c r="A77" t="s">
        <v>37</v>
      </c>
      <c r="B77" t="s">
        <v>118</v>
      </c>
      <c r="C77" t="s">
        <v>105</v>
      </c>
      <c r="D77" s="1">
        <v>62</v>
      </c>
      <c r="E77" s="1">
        <v>0</v>
      </c>
      <c r="F77" s="1">
        <v>62</v>
      </c>
      <c r="G77" s="1">
        <v>0</v>
      </c>
      <c r="H77" s="1">
        <v>0</v>
      </c>
      <c r="I77" s="1">
        <v>0</v>
      </c>
      <c r="J77" s="1">
        <v>0</v>
      </c>
      <c r="K77" s="1">
        <v>62</v>
      </c>
      <c r="L77" s="1">
        <v>0</v>
      </c>
      <c r="M77" s="1">
        <v>0</v>
      </c>
      <c r="N77" s="2">
        <v>0</v>
      </c>
    </row>
    <row r="78" spans="1:14" x14ac:dyDescent="0.25">
      <c r="A78" t="s">
        <v>37</v>
      </c>
      <c r="B78" t="s">
        <v>118</v>
      </c>
      <c r="C78" t="s">
        <v>106</v>
      </c>
      <c r="D78" s="1">
        <v>150</v>
      </c>
      <c r="E78" s="1">
        <v>0</v>
      </c>
      <c r="F78" s="1">
        <v>150</v>
      </c>
      <c r="G78" s="1">
        <v>0</v>
      </c>
      <c r="H78" s="1">
        <v>0</v>
      </c>
      <c r="I78" s="1">
        <v>0</v>
      </c>
      <c r="J78" s="1">
        <v>0</v>
      </c>
      <c r="K78" s="1">
        <v>150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104</v>
      </c>
      <c r="D79" s="1">
        <v>200</v>
      </c>
      <c r="E79" s="1">
        <v>0</v>
      </c>
      <c r="F79" s="1">
        <v>200</v>
      </c>
      <c r="G79" s="1">
        <v>0</v>
      </c>
      <c r="H79" s="1">
        <v>0</v>
      </c>
      <c r="I79" s="1">
        <v>0</v>
      </c>
      <c r="J79" s="1">
        <v>0</v>
      </c>
      <c r="K79" s="1">
        <v>200</v>
      </c>
      <c r="L79" s="1">
        <v>0</v>
      </c>
      <c r="M79" s="1">
        <v>0</v>
      </c>
      <c r="N79" s="2">
        <v>0</v>
      </c>
    </row>
    <row r="80" spans="1:14" x14ac:dyDescent="0.25">
      <c r="A80" t="s">
        <v>154</v>
      </c>
      <c r="B80" t="s">
        <v>118</v>
      </c>
      <c r="C80" t="s">
        <v>155</v>
      </c>
      <c r="D80" s="1">
        <v>1000</v>
      </c>
      <c r="E80" s="1">
        <v>0</v>
      </c>
      <c r="F80" s="1">
        <v>1000</v>
      </c>
      <c r="G80" s="1">
        <v>0</v>
      </c>
      <c r="H80" s="1">
        <v>0</v>
      </c>
      <c r="I80" s="1">
        <v>0</v>
      </c>
      <c r="J80" s="1">
        <v>0</v>
      </c>
      <c r="K80" s="1">
        <v>1000</v>
      </c>
      <c r="L80" s="1">
        <v>0</v>
      </c>
      <c r="M80" s="1">
        <v>0</v>
      </c>
      <c r="N80" s="2">
        <v>0</v>
      </c>
    </row>
    <row r="81" spans="1:14" x14ac:dyDescent="0.25">
      <c r="A81" t="s">
        <v>38</v>
      </c>
      <c r="B81" t="s">
        <v>118</v>
      </c>
      <c r="C81" t="s">
        <v>107</v>
      </c>
      <c r="D81" s="1">
        <v>1000</v>
      </c>
      <c r="E81" s="1">
        <v>0</v>
      </c>
      <c r="F81" s="1">
        <v>1000</v>
      </c>
      <c r="G81" s="1">
        <v>0</v>
      </c>
      <c r="H81" s="1">
        <v>0</v>
      </c>
      <c r="I81" s="1">
        <v>0</v>
      </c>
      <c r="J81" s="1">
        <v>0</v>
      </c>
      <c r="K81" s="1">
        <v>1000</v>
      </c>
      <c r="L81" s="1">
        <v>0</v>
      </c>
      <c r="M81" s="1">
        <v>0</v>
      </c>
      <c r="N81" s="2">
        <f>+J81/F81</f>
        <v>0</v>
      </c>
    </row>
    <row r="82" spans="1:14" x14ac:dyDescent="0.25">
      <c r="A82" t="s">
        <v>38</v>
      </c>
      <c r="B82" t="s">
        <v>118</v>
      </c>
      <c r="C82" t="s">
        <v>108</v>
      </c>
      <c r="D82" s="1">
        <v>1080</v>
      </c>
      <c r="E82" s="1">
        <v>0</v>
      </c>
      <c r="F82" s="1">
        <v>1080</v>
      </c>
      <c r="G82" s="1">
        <v>0</v>
      </c>
      <c r="H82" s="1">
        <v>0</v>
      </c>
      <c r="I82" s="1">
        <v>0</v>
      </c>
      <c r="J82" s="1">
        <v>0</v>
      </c>
      <c r="K82" s="1">
        <v>1080</v>
      </c>
      <c r="L82" s="1">
        <v>0</v>
      </c>
      <c r="M82" s="1">
        <v>0</v>
      </c>
      <c r="N82" s="2">
        <v>0</v>
      </c>
    </row>
    <row r="83" spans="1:14" x14ac:dyDescent="0.25">
      <c r="A83" t="s">
        <v>38</v>
      </c>
      <c r="B83" t="s">
        <v>118</v>
      </c>
      <c r="C83" t="s">
        <v>109</v>
      </c>
      <c r="D83" s="1">
        <v>400</v>
      </c>
      <c r="E83" s="1">
        <v>0</v>
      </c>
      <c r="F83" s="1">
        <v>400</v>
      </c>
      <c r="G83" s="1">
        <v>0</v>
      </c>
      <c r="H83" s="1">
        <v>0</v>
      </c>
      <c r="I83" s="1">
        <v>0</v>
      </c>
      <c r="J83" s="1">
        <v>0</v>
      </c>
      <c r="K83" s="1">
        <v>400</v>
      </c>
      <c r="L83" s="1">
        <v>0</v>
      </c>
      <c r="M83" s="1">
        <v>0</v>
      </c>
      <c r="N83" s="2">
        <v>0</v>
      </c>
    </row>
    <row r="84" spans="1:14" x14ac:dyDescent="0.25">
      <c r="A84" t="s">
        <v>39</v>
      </c>
      <c r="B84" t="s">
        <v>119</v>
      </c>
      <c r="C84" t="s">
        <v>110</v>
      </c>
      <c r="D84" s="1">
        <v>37852.54</v>
      </c>
      <c r="E84" s="1">
        <v>-7020</v>
      </c>
      <c r="F84" s="1">
        <v>30832.54</v>
      </c>
      <c r="G84" s="1">
        <v>6600</v>
      </c>
      <c r="H84" s="1">
        <v>6600</v>
      </c>
      <c r="I84" s="1">
        <v>6600</v>
      </c>
      <c r="J84" s="1">
        <v>0</v>
      </c>
      <c r="K84" s="1">
        <v>24232.54</v>
      </c>
      <c r="L84" s="1">
        <v>0</v>
      </c>
      <c r="M84" s="1">
        <v>6600</v>
      </c>
      <c r="N84" s="2">
        <v>0</v>
      </c>
    </row>
    <row r="85" spans="1:14" x14ac:dyDescent="0.25">
      <c r="A85" t="s">
        <v>40</v>
      </c>
      <c r="B85" t="s">
        <v>120</v>
      </c>
      <c r="C85" t="s">
        <v>111</v>
      </c>
      <c r="D85" s="1">
        <v>120</v>
      </c>
      <c r="E85" s="1">
        <v>0</v>
      </c>
      <c r="F85" s="1">
        <v>120</v>
      </c>
      <c r="G85" s="1">
        <v>1.05</v>
      </c>
      <c r="H85" s="1">
        <v>1.05</v>
      </c>
      <c r="I85" s="1">
        <v>1.05</v>
      </c>
      <c r="J85" s="1">
        <v>1.05</v>
      </c>
      <c r="K85" s="1">
        <v>118.95</v>
      </c>
      <c r="L85" s="1">
        <v>0</v>
      </c>
      <c r="M85" s="1">
        <v>0</v>
      </c>
      <c r="N85" s="2">
        <v>0</v>
      </c>
    </row>
    <row r="86" spans="1:14" x14ac:dyDescent="0.25">
      <c r="A86" t="s">
        <v>41</v>
      </c>
      <c r="B86" t="s">
        <v>121</v>
      </c>
      <c r="C86" t="s">
        <v>60</v>
      </c>
      <c r="D86" s="1">
        <v>0</v>
      </c>
      <c r="E86" s="1">
        <v>52069.08</v>
      </c>
      <c r="F86" s="1">
        <v>52069.08</v>
      </c>
      <c r="G86" s="1">
        <v>0</v>
      </c>
      <c r="H86" s="1">
        <v>0</v>
      </c>
      <c r="I86" s="1">
        <v>0</v>
      </c>
      <c r="J86" s="1">
        <v>0</v>
      </c>
      <c r="K86" s="1">
        <v>52069.08</v>
      </c>
      <c r="L86" s="1">
        <v>0</v>
      </c>
      <c r="M86" s="1">
        <v>0</v>
      </c>
      <c r="N86" s="2">
        <v>0</v>
      </c>
    </row>
    <row r="87" spans="1:14" x14ac:dyDescent="0.25">
      <c r="A87" t="s">
        <v>44</v>
      </c>
      <c r="B87" t="s">
        <v>123</v>
      </c>
      <c r="C87" t="s">
        <v>112</v>
      </c>
      <c r="D87" s="1">
        <v>0</v>
      </c>
      <c r="E87" s="1">
        <v>95077.46</v>
      </c>
      <c r="F87" s="1">
        <v>95077.46</v>
      </c>
      <c r="G87" s="1">
        <v>0</v>
      </c>
      <c r="H87" s="1">
        <v>80052.240000000005</v>
      </c>
      <c r="I87" s="1">
        <v>80052.240000000005</v>
      </c>
      <c r="J87" s="1">
        <v>80052.240000000005</v>
      </c>
      <c r="K87" s="1">
        <v>15025.22</v>
      </c>
      <c r="L87" s="1">
        <v>0</v>
      </c>
      <c r="M87" s="1">
        <v>0</v>
      </c>
      <c r="N87" s="2">
        <f>+J87/F87</f>
        <v>0.84196864325151299</v>
      </c>
    </row>
    <row r="88" spans="1:14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</row>
    <row r="89" spans="1:14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</row>
    <row r="90" spans="1:14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</row>
    <row r="91" spans="1:14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</row>
    <row r="92" spans="1:14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</row>
    <row r="93" spans="1:14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C15" sqref="C15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11469</v>
      </c>
      <c r="I2" s="1">
        <v>11469</v>
      </c>
      <c r="J2" s="1">
        <v>10769.83</v>
      </c>
      <c r="K2" s="1">
        <v>34407</v>
      </c>
      <c r="L2" s="1">
        <v>0</v>
      </c>
      <c r="M2" s="1">
        <v>699.17</v>
      </c>
      <c r="N2" s="2">
        <f t="shared" ref="N2:N9" si="0">+J2/F2</f>
        <v>0.23475956927369432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117.51</v>
      </c>
      <c r="I3" s="1">
        <v>117.51</v>
      </c>
      <c r="J3" s="1">
        <v>117.51</v>
      </c>
      <c r="K3" s="1">
        <v>3705.49</v>
      </c>
      <c r="L3" s="1">
        <v>0</v>
      </c>
      <c r="M3" s="1">
        <v>0</v>
      </c>
      <c r="N3" s="2">
        <f t="shared" si="0"/>
        <v>3.0737640596390271E-2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2257.3200000000002</v>
      </c>
      <c r="I4" s="1">
        <v>2257.3200000000002</v>
      </c>
      <c r="J4" s="1">
        <v>2257.3200000000002</v>
      </c>
      <c r="K4" s="1">
        <v>562.67999999999995</v>
      </c>
      <c r="L4" s="1">
        <v>0</v>
      </c>
      <c r="M4" s="1">
        <v>0</v>
      </c>
      <c r="N4" s="2">
        <f t="shared" si="0"/>
        <v>0.80046808510638301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1322.12</v>
      </c>
      <c r="I5" s="1">
        <v>1322.12</v>
      </c>
      <c r="J5" s="1">
        <v>881.42</v>
      </c>
      <c r="K5" s="1">
        <v>2477.88</v>
      </c>
      <c r="L5" s="1">
        <v>0</v>
      </c>
      <c r="M5" s="1">
        <v>440.7</v>
      </c>
      <c r="N5" s="2">
        <f t="shared" si="0"/>
        <v>0.23195263157894735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955.35</v>
      </c>
      <c r="I6" s="1">
        <v>955.35</v>
      </c>
      <c r="J6" s="1">
        <v>955.35</v>
      </c>
      <c r="K6" s="1">
        <v>2866.65</v>
      </c>
      <c r="L6" s="1">
        <v>0</v>
      </c>
      <c r="M6" s="1">
        <v>0</v>
      </c>
      <c r="N6" s="2">
        <f t="shared" si="0"/>
        <v>0.24996075353218211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129.09</v>
      </c>
      <c r="H7" s="1">
        <v>129.09</v>
      </c>
      <c r="I7" s="1">
        <v>129.09</v>
      </c>
      <c r="J7" s="1">
        <v>129.09</v>
      </c>
      <c r="K7" s="1">
        <v>869.01</v>
      </c>
      <c r="L7" s="1">
        <v>0</v>
      </c>
      <c r="M7" s="1">
        <v>0</v>
      </c>
      <c r="N7" s="2">
        <f t="shared" si="0"/>
        <v>0.12933573790201383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156.38999999999999</v>
      </c>
      <c r="H8" s="1">
        <v>156.38999999999999</v>
      </c>
      <c r="I8" s="1">
        <v>156.38999999999999</v>
      </c>
      <c r="J8" s="1">
        <v>155.15</v>
      </c>
      <c r="K8" s="1">
        <v>635.61</v>
      </c>
      <c r="L8" s="1">
        <v>0</v>
      </c>
      <c r="M8" s="1">
        <v>1.24</v>
      </c>
      <c r="N8" s="2">
        <f t="shared" si="0"/>
        <v>0.19589646464646465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0</v>
      </c>
      <c r="H12" s="1">
        <v>0</v>
      </c>
      <c r="I12" s="1">
        <v>0</v>
      </c>
      <c r="J12" s="1">
        <v>0</v>
      </c>
      <c r="K12" s="1">
        <v>180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341.64</v>
      </c>
      <c r="H13" s="1">
        <v>341.64</v>
      </c>
      <c r="I13" s="1">
        <v>341.64</v>
      </c>
      <c r="J13" s="1">
        <v>341.64</v>
      </c>
      <c r="K13" s="1">
        <v>1668.36</v>
      </c>
      <c r="L13" s="1">
        <v>0</v>
      </c>
      <c r="M13" s="1">
        <v>0</v>
      </c>
      <c r="N13" s="2">
        <f t="shared" ref="N13:N23" si="1">+J13/F13</f>
        <v>0.16997014925373133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0</v>
      </c>
      <c r="H14" s="1">
        <v>0</v>
      </c>
      <c r="I14" s="1">
        <v>0</v>
      </c>
      <c r="J14" s="1">
        <v>0</v>
      </c>
      <c r="K14" s="1">
        <v>20</v>
      </c>
      <c r="L14" s="1">
        <v>0</v>
      </c>
      <c r="M14" s="1">
        <v>0</v>
      </c>
      <c r="N14" s="2">
        <f t="shared" si="1"/>
        <v>0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1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17.05</v>
      </c>
      <c r="H17" s="1">
        <v>17.05</v>
      </c>
      <c r="I17" s="1">
        <v>17.05</v>
      </c>
      <c r="J17" s="1">
        <v>17.05</v>
      </c>
      <c r="K17" s="1">
        <v>182.95</v>
      </c>
      <c r="L17" s="1">
        <v>0</v>
      </c>
      <c r="M17" s="1">
        <v>0</v>
      </c>
      <c r="N17" s="2">
        <f t="shared" si="1"/>
        <v>8.5250000000000006E-2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74.05</v>
      </c>
      <c r="H18" s="1">
        <v>74.05</v>
      </c>
      <c r="I18" s="1">
        <v>74.05</v>
      </c>
      <c r="J18" s="1">
        <v>74.05</v>
      </c>
      <c r="K18" s="1">
        <v>2325.9499999999998</v>
      </c>
      <c r="L18" s="1">
        <v>0</v>
      </c>
      <c r="M18" s="1">
        <v>0</v>
      </c>
      <c r="N18" s="2">
        <f t="shared" si="1"/>
        <v>3.0854166666666665E-2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1085.06</v>
      </c>
      <c r="H19" s="1">
        <v>1085.06</v>
      </c>
      <c r="I19" s="1">
        <v>1085.06</v>
      </c>
      <c r="J19" s="1">
        <v>1085.06</v>
      </c>
      <c r="K19" s="1">
        <v>4423.84</v>
      </c>
      <c r="L19" s="1">
        <v>0</v>
      </c>
      <c r="M19" s="1">
        <v>0</v>
      </c>
      <c r="N19" s="2">
        <f t="shared" si="1"/>
        <v>0.19696491132530997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0</v>
      </c>
      <c r="F20" s="1">
        <v>5640</v>
      </c>
      <c r="G20" s="1">
        <v>0</v>
      </c>
      <c r="H20" s="1">
        <v>2820</v>
      </c>
      <c r="I20" s="1">
        <v>2820</v>
      </c>
      <c r="J20" s="1">
        <v>2256.19</v>
      </c>
      <c r="K20" s="1">
        <v>2820</v>
      </c>
      <c r="L20" s="1">
        <v>0</v>
      </c>
      <c r="M20" s="1">
        <v>563.80999999999995</v>
      </c>
      <c r="N20" s="2">
        <f t="shared" si="1"/>
        <v>0.40003368794326244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0</v>
      </c>
      <c r="F21" s="1">
        <v>5640</v>
      </c>
      <c r="G21" s="1">
        <v>0</v>
      </c>
      <c r="H21" s="1">
        <v>0</v>
      </c>
      <c r="I21" s="1">
        <v>0</v>
      </c>
      <c r="J21" s="1">
        <v>0</v>
      </c>
      <c r="K21" s="1">
        <v>5640</v>
      </c>
      <c r="L21" s="1">
        <v>0</v>
      </c>
      <c r="M21" s="1">
        <v>0</v>
      </c>
      <c r="N21" s="2">
        <f t="shared" si="1"/>
        <v>0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0</v>
      </c>
      <c r="I22" s="1">
        <v>0</v>
      </c>
      <c r="J22" s="1">
        <v>0</v>
      </c>
      <c r="K22" s="1">
        <v>940</v>
      </c>
      <c r="L22" s="1">
        <v>0</v>
      </c>
      <c r="M22" s="1">
        <v>0</v>
      </c>
      <c r="N22" s="2">
        <f t="shared" si="1"/>
        <v>0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2280</v>
      </c>
      <c r="F23" s="1">
        <v>2750</v>
      </c>
      <c r="G23" s="1">
        <v>0</v>
      </c>
      <c r="H23" s="1">
        <v>407.36</v>
      </c>
      <c r="I23" s="1">
        <v>407.36</v>
      </c>
      <c r="J23" s="1">
        <v>407.36</v>
      </c>
      <c r="K23" s="1">
        <v>2342.64</v>
      </c>
      <c r="L23" s="1">
        <v>0</v>
      </c>
      <c r="M23" s="1">
        <v>0</v>
      </c>
      <c r="N23" s="2">
        <f t="shared" si="1"/>
        <v>0.14813090909090909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0</v>
      </c>
      <c r="F24" s="1">
        <v>0</v>
      </c>
      <c r="G24" s="1">
        <v>0</v>
      </c>
      <c r="H24" s="1">
        <v>101.84</v>
      </c>
      <c r="I24" s="1">
        <v>101.84</v>
      </c>
      <c r="J24" s="1">
        <v>101.84</v>
      </c>
      <c r="K24" s="1">
        <v>-101.84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190.63</v>
      </c>
      <c r="I25" s="1">
        <v>190.63</v>
      </c>
      <c r="J25" s="1">
        <v>122.55</v>
      </c>
      <c r="K25" s="1">
        <v>626.37</v>
      </c>
      <c r="L25" s="1">
        <v>0</v>
      </c>
      <c r="M25" s="1">
        <v>68.08</v>
      </c>
      <c r="N25" s="2">
        <f>+J25/F25</f>
        <v>0.15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0</v>
      </c>
      <c r="F26" s="1">
        <v>940</v>
      </c>
      <c r="G26" s="1">
        <v>0</v>
      </c>
      <c r="H26" s="1">
        <v>1410</v>
      </c>
      <c r="I26" s="1">
        <v>1410</v>
      </c>
      <c r="J26" s="1">
        <v>1410</v>
      </c>
      <c r="K26" s="1">
        <v>-470</v>
      </c>
      <c r="L26" s="1">
        <v>0</v>
      </c>
      <c r="M26" s="1">
        <v>0</v>
      </c>
      <c r="N26" s="2">
        <f>+J26/F26</f>
        <v>1.5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2280</v>
      </c>
      <c r="F27" s="1">
        <v>2750</v>
      </c>
      <c r="G27" s="1">
        <v>0</v>
      </c>
      <c r="H27" s="1">
        <v>407.36</v>
      </c>
      <c r="I27" s="1">
        <v>407.36</v>
      </c>
      <c r="J27" s="1">
        <v>407.36</v>
      </c>
      <c r="K27" s="1">
        <v>2342.64</v>
      </c>
      <c r="L27" s="1">
        <v>0</v>
      </c>
      <c r="M27" s="1">
        <v>0</v>
      </c>
      <c r="N27" s="2">
        <f>+J27/F27</f>
        <v>0.14813090909090909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0</v>
      </c>
      <c r="F28" s="1">
        <v>0</v>
      </c>
      <c r="G28" s="1">
        <v>0</v>
      </c>
      <c r="H28" s="1">
        <v>101.84</v>
      </c>
      <c r="I28" s="1">
        <v>101.84</v>
      </c>
      <c r="J28" s="1">
        <v>101.84</v>
      </c>
      <c r="K28" s="1">
        <v>-101.84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109.67</v>
      </c>
      <c r="I29" s="1">
        <v>109.67</v>
      </c>
      <c r="J29" s="1">
        <v>70.5</v>
      </c>
      <c r="K29" s="1">
        <v>360.33</v>
      </c>
      <c r="L29" s="1">
        <v>0</v>
      </c>
      <c r="M29" s="1">
        <v>39.17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0</v>
      </c>
      <c r="F30" s="1">
        <v>5640</v>
      </c>
      <c r="G30" s="1">
        <v>0</v>
      </c>
      <c r="H30" s="1">
        <v>1410</v>
      </c>
      <c r="I30" s="1">
        <v>1410</v>
      </c>
      <c r="J30" s="1">
        <v>1336.97</v>
      </c>
      <c r="K30" s="1">
        <v>4230</v>
      </c>
      <c r="L30" s="1">
        <v>0</v>
      </c>
      <c r="M30" s="1">
        <v>73.03</v>
      </c>
      <c r="N30" s="2">
        <f>+J30/F30</f>
        <v>0.2370514184397163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27346.799999999999</v>
      </c>
      <c r="F31" s="1">
        <v>27346.799999999999</v>
      </c>
      <c r="G31" s="1">
        <v>0</v>
      </c>
      <c r="H31" s="1">
        <v>4888</v>
      </c>
      <c r="I31" s="1">
        <v>4888</v>
      </c>
      <c r="J31" s="1">
        <v>4473.3599999999997</v>
      </c>
      <c r="K31" s="1">
        <v>22458.799999999999</v>
      </c>
      <c r="L31" s="1">
        <v>0</v>
      </c>
      <c r="M31" s="1">
        <v>414.64</v>
      </c>
      <c r="N31" s="2">
        <f>+J31/F31</f>
        <v>0.16357891965421914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0</v>
      </c>
      <c r="F32" s="1">
        <v>0</v>
      </c>
      <c r="G32" s="1">
        <v>0</v>
      </c>
      <c r="H32" s="1">
        <v>1222</v>
      </c>
      <c r="I32" s="1">
        <v>1222</v>
      </c>
      <c r="J32" s="1">
        <v>1168.19</v>
      </c>
      <c r="K32" s="1">
        <v>-1222</v>
      </c>
      <c r="L32" s="1">
        <v>0</v>
      </c>
      <c r="M32" s="1">
        <v>53.81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2287.6</v>
      </c>
      <c r="I33" s="1">
        <v>2287.6</v>
      </c>
      <c r="J33" s="1">
        <v>653.6</v>
      </c>
      <c r="K33" s="1">
        <v>7516.4</v>
      </c>
      <c r="L33" s="1">
        <v>0</v>
      </c>
      <c r="M33" s="1">
        <v>1634</v>
      </c>
      <c r="N33" s="2">
        <f>+J33/F33</f>
        <v>6.6666666666666666E-2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506.94</v>
      </c>
      <c r="I34" s="1">
        <v>506.94</v>
      </c>
      <c r="J34" s="1">
        <v>337.96</v>
      </c>
      <c r="K34" s="1">
        <v>835.38</v>
      </c>
      <c r="L34" s="1">
        <v>0</v>
      </c>
      <c r="M34" s="1">
        <v>168.98</v>
      </c>
      <c r="N34" s="2">
        <f>+J34/F34</f>
        <v>0.25177304964539005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3200</v>
      </c>
      <c r="F35" s="1">
        <v>3885.26</v>
      </c>
      <c r="G35" s="1">
        <v>0</v>
      </c>
      <c r="H35" s="1">
        <v>569.48</v>
      </c>
      <c r="I35" s="1">
        <v>569.48</v>
      </c>
      <c r="J35" s="1">
        <v>350.44</v>
      </c>
      <c r="K35" s="1">
        <v>3315.78</v>
      </c>
      <c r="L35" s="1">
        <v>0</v>
      </c>
      <c r="M35" s="1">
        <v>219.04</v>
      </c>
      <c r="N35" s="2">
        <f>+J35/F35</f>
        <v>9.0197309832546591E-2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0</v>
      </c>
      <c r="F36" s="1">
        <v>0</v>
      </c>
      <c r="G36" s="1">
        <v>0</v>
      </c>
      <c r="H36" s="1">
        <v>142.37</v>
      </c>
      <c r="I36" s="1">
        <v>142.37</v>
      </c>
      <c r="J36" s="1">
        <v>87.61</v>
      </c>
      <c r="K36" s="1">
        <v>-142.37</v>
      </c>
      <c r="L36" s="1">
        <v>0</v>
      </c>
      <c r="M36" s="1">
        <v>54.76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266.52</v>
      </c>
      <c r="I37" s="1">
        <v>266.52</v>
      </c>
      <c r="J37" s="1">
        <v>171.33</v>
      </c>
      <c r="K37" s="1">
        <v>875.65</v>
      </c>
      <c r="L37" s="1">
        <v>0</v>
      </c>
      <c r="M37" s="1">
        <v>95.19</v>
      </c>
      <c r="N37" s="2">
        <f>+J37/F37</f>
        <v>0.15000393986884614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352.35</v>
      </c>
      <c r="I38" s="1">
        <v>352.35</v>
      </c>
      <c r="J38" s="1">
        <v>352.35</v>
      </c>
      <c r="K38" s="1">
        <v>587.27</v>
      </c>
      <c r="L38" s="1">
        <v>0</v>
      </c>
      <c r="M38" s="1">
        <v>0</v>
      </c>
      <c r="N38" s="2">
        <f>+J38/F38</f>
        <v>0.37499201804984994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305.37</v>
      </c>
      <c r="I39" s="1">
        <v>305.37</v>
      </c>
      <c r="J39" s="1">
        <v>305.37</v>
      </c>
      <c r="K39" s="1">
        <v>2444.44</v>
      </c>
      <c r="L39" s="1">
        <v>0</v>
      </c>
      <c r="M39" s="1">
        <v>0</v>
      </c>
      <c r="N39" s="2">
        <f>+J39/F39</f>
        <v>0.11105130899953088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190.56</v>
      </c>
      <c r="I40" s="1">
        <v>190.56</v>
      </c>
      <c r="J40" s="1">
        <v>64.209999999999994</v>
      </c>
      <c r="K40" s="1">
        <v>626.11</v>
      </c>
      <c r="L40" s="1">
        <v>0</v>
      </c>
      <c r="M40" s="1">
        <v>126.35</v>
      </c>
      <c r="N40" s="2">
        <f>+J40/F40</f>
        <v>7.862416888094334E-2</v>
      </c>
    </row>
    <row r="41" spans="1:14" x14ac:dyDescent="0.25">
      <c r="A41" t="s">
        <v>141</v>
      </c>
      <c r="B41" t="s">
        <v>117</v>
      </c>
      <c r="C41" t="s">
        <v>142</v>
      </c>
      <c r="D41" s="1">
        <v>7000</v>
      </c>
      <c r="E41" s="1">
        <v>0</v>
      </c>
      <c r="F41" s="1">
        <v>7000</v>
      </c>
      <c r="G41" s="1">
        <v>0</v>
      </c>
      <c r="H41" s="1">
        <v>0</v>
      </c>
      <c r="I41" s="1">
        <v>0</v>
      </c>
      <c r="J41" s="1">
        <v>0</v>
      </c>
      <c r="K41" s="1">
        <v>7000</v>
      </c>
      <c r="L41" s="1">
        <v>0</v>
      </c>
      <c r="M41" s="1">
        <v>0</v>
      </c>
      <c r="N41" s="2">
        <f>+J41/F41</f>
        <v>0</v>
      </c>
    </row>
    <row r="42" spans="1:14" x14ac:dyDescent="0.25">
      <c r="A42" t="s">
        <v>25</v>
      </c>
      <c r="B42" t="s">
        <v>118</v>
      </c>
      <c r="C42" t="s">
        <v>143</v>
      </c>
      <c r="D42" s="1">
        <v>420</v>
      </c>
      <c r="E42" s="1">
        <v>0</v>
      </c>
      <c r="F42" s="1">
        <v>420</v>
      </c>
      <c r="G42" s="1">
        <v>0</v>
      </c>
      <c r="H42" s="1">
        <v>0</v>
      </c>
      <c r="I42" s="1">
        <v>0</v>
      </c>
      <c r="J42" s="1">
        <v>0</v>
      </c>
      <c r="K42" s="1">
        <v>420</v>
      </c>
      <c r="L42" s="1">
        <v>0</v>
      </c>
      <c r="M42" s="1">
        <v>0</v>
      </c>
      <c r="N42" s="2">
        <v>0</v>
      </c>
    </row>
    <row r="43" spans="1:14" x14ac:dyDescent="0.25">
      <c r="A43" t="s">
        <v>25</v>
      </c>
      <c r="B43" t="s">
        <v>118</v>
      </c>
      <c r="C43" t="s">
        <v>144</v>
      </c>
      <c r="D43" s="1">
        <v>480</v>
      </c>
      <c r="E43" s="1">
        <v>0</v>
      </c>
      <c r="F43" s="1">
        <v>480</v>
      </c>
      <c r="G43" s="1">
        <v>52.13</v>
      </c>
      <c r="H43" s="1">
        <v>52.13</v>
      </c>
      <c r="I43" s="1">
        <v>52.13</v>
      </c>
      <c r="J43" s="1">
        <v>52.13</v>
      </c>
      <c r="K43" s="1">
        <v>427.87</v>
      </c>
      <c r="L43" s="1">
        <v>0</v>
      </c>
      <c r="M43" s="1">
        <v>0</v>
      </c>
      <c r="N43" s="2">
        <f t="shared" ref="N43:N70" si="2">+J43/F43</f>
        <v>0.10860416666666667</v>
      </c>
    </row>
    <row r="44" spans="1:14" x14ac:dyDescent="0.25">
      <c r="A44" t="s">
        <v>25</v>
      </c>
      <c r="B44" t="s">
        <v>118</v>
      </c>
      <c r="C44" t="s">
        <v>145</v>
      </c>
      <c r="D44" s="1">
        <v>480</v>
      </c>
      <c r="E44" s="1">
        <v>0</v>
      </c>
      <c r="F44" s="1">
        <v>480</v>
      </c>
      <c r="G44" s="1">
        <v>0</v>
      </c>
      <c r="H44" s="1">
        <v>0</v>
      </c>
      <c r="I44" s="1">
        <v>0</v>
      </c>
      <c r="J44" s="1">
        <v>0</v>
      </c>
      <c r="K44" s="1">
        <v>480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26</v>
      </c>
      <c r="B45" t="s">
        <v>118</v>
      </c>
      <c r="C45" t="s">
        <v>82</v>
      </c>
      <c r="D45" s="1">
        <v>720</v>
      </c>
      <c r="E45" s="1">
        <v>0</v>
      </c>
      <c r="F45" s="1">
        <v>720</v>
      </c>
      <c r="G45" s="1">
        <v>51.27</v>
      </c>
      <c r="H45" s="1">
        <v>51.27</v>
      </c>
      <c r="I45" s="1">
        <v>51.27</v>
      </c>
      <c r="J45" s="1">
        <v>51.27</v>
      </c>
      <c r="K45" s="1">
        <v>668.73</v>
      </c>
      <c r="L45" s="1">
        <v>0</v>
      </c>
      <c r="M45" s="1">
        <v>0</v>
      </c>
      <c r="N45" s="2">
        <f t="shared" si="2"/>
        <v>7.1208333333333332E-2</v>
      </c>
    </row>
    <row r="46" spans="1:14" x14ac:dyDescent="0.25">
      <c r="A46" t="s">
        <v>26</v>
      </c>
      <c r="B46" t="s">
        <v>118</v>
      </c>
      <c r="C46" t="s">
        <v>83</v>
      </c>
      <c r="D46" s="1">
        <v>1800</v>
      </c>
      <c r="E46" s="1">
        <v>0</v>
      </c>
      <c r="F46" s="1">
        <v>1800</v>
      </c>
      <c r="G46" s="1">
        <v>466.31</v>
      </c>
      <c r="H46" s="1">
        <v>466.31</v>
      </c>
      <c r="I46" s="1">
        <v>466.31</v>
      </c>
      <c r="J46" s="1">
        <v>466.31</v>
      </c>
      <c r="K46" s="1">
        <v>1333.69</v>
      </c>
      <c r="L46" s="1">
        <v>0</v>
      </c>
      <c r="M46" s="1">
        <v>0</v>
      </c>
      <c r="N46" s="2">
        <f t="shared" si="2"/>
        <v>0.25906111111111113</v>
      </c>
    </row>
    <row r="47" spans="1:14" x14ac:dyDescent="0.25">
      <c r="A47" t="s">
        <v>26</v>
      </c>
      <c r="B47" t="s">
        <v>118</v>
      </c>
      <c r="C47" t="s">
        <v>84</v>
      </c>
      <c r="D47" s="1">
        <v>360</v>
      </c>
      <c r="E47" s="1">
        <v>0</v>
      </c>
      <c r="F47" s="1">
        <v>360</v>
      </c>
      <c r="G47" s="1">
        <v>99.68</v>
      </c>
      <c r="H47" s="1">
        <v>99.68</v>
      </c>
      <c r="I47" s="1">
        <v>99.68</v>
      </c>
      <c r="J47" s="1">
        <v>99.68</v>
      </c>
      <c r="K47" s="1">
        <v>260.32</v>
      </c>
      <c r="L47" s="1">
        <v>0</v>
      </c>
      <c r="M47" s="1">
        <v>0</v>
      </c>
      <c r="N47" s="2">
        <f t="shared" si="2"/>
        <v>0.27688888888888891</v>
      </c>
    </row>
    <row r="48" spans="1:14" x14ac:dyDescent="0.25">
      <c r="A48" t="s">
        <v>27</v>
      </c>
      <c r="B48" t="s">
        <v>118</v>
      </c>
      <c r="C48" t="s">
        <v>85</v>
      </c>
      <c r="D48" s="1">
        <v>360</v>
      </c>
      <c r="E48" s="1">
        <v>0</v>
      </c>
      <c r="F48" s="1">
        <v>360</v>
      </c>
      <c r="G48" s="1">
        <v>75</v>
      </c>
      <c r="H48" s="1">
        <v>75</v>
      </c>
      <c r="I48" s="1">
        <v>75</v>
      </c>
      <c r="J48" s="1">
        <v>74.31</v>
      </c>
      <c r="K48" s="1">
        <v>285</v>
      </c>
      <c r="L48" s="1">
        <v>0</v>
      </c>
      <c r="M48" s="1">
        <v>0.69</v>
      </c>
      <c r="N48" s="2">
        <f t="shared" si="2"/>
        <v>0.20641666666666666</v>
      </c>
    </row>
    <row r="49" spans="1:14" x14ac:dyDescent="0.25">
      <c r="A49" t="s">
        <v>28</v>
      </c>
      <c r="B49" t="s">
        <v>118</v>
      </c>
      <c r="C49" t="s">
        <v>86</v>
      </c>
      <c r="D49" s="1">
        <v>210</v>
      </c>
      <c r="E49" s="1">
        <v>0</v>
      </c>
      <c r="F49" s="1">
        <v>210</v>
      </c>
      <c r="G49" s="1">
        <v>0</v>
      </c>
      <c r="H49" s="1">
        <v>0</v>
      </c>
      <c r="I49" s="1">
        <v>0</v>
      </c>
      <c r="J49" s="1">
        <v>0</v>
      </c>
      <c r="K49" s="1">
        <v>210</v>
      </c>
      <c r="L49" s="1">
        <v>0</v>
      </c>
      <c r="M49" s="1">
        <v>0</v>
      </c>
      <c r="N49" s="2">
        <f t="shared" si="2"/>
        <v>0</v>
      </c>
    </row>
    <row r="50" spans="1:14" x14ac:dyDescent="0.25">
      <c r="A50" t="s">
        <v>28</v>
      </c>
      <c r="B50" t="s">
        <v>118</v>
      </c>
      <c r="C50" t="s">
        <v>146</v>
      </c>
      <c r="D50" s="1">
        <v>40</v>
      </c>
      <c r="E50" s="1">
        <v>0</v>
      </c>
      <c r="F50" s="1">
        <v>40</v>
      </c>
      <c r="G50" s="1">
        <v>0</v>
      </c>
      <c r="H50" s="1">
        <v>0</v>
      </c>
      <c r="I50" s="1">
        <v>0</v>
      </c>
      <c r="J50" s="1">
        <v>0</v>
      </c>
      <c r="K50" s="1">
        <v>40</v>
      </c>
      <c r="L50" s="1">
        <v>0</v>
      </c>
      <c r="M50" s="1">
        <v>0</v>
      </c>
      <c r="N50" s="2">
        <f t="shared" si="2"/>
        <v>0</v>
      </c>
    </row>
    <row r="51" spans="1:14" x14ac:dyDescent="0.25">
      <c r="A51" t="s">
        <v>29</v>
      </c>
      <c r="B51" t="s">
        <v>118</v>
      </c>
      <c r="C51" t="s">
        <v>134</v>
      </c>
      <c r="D51" s="1">
        <v>12000</v>
      </c>
      <c r="E51" s="1">
        <v>-7200</v>
      </c>
      <c r="F51" s="1">
        <v>4800</v>
      </c>
      <c r="G51" s="1">
        <v>0</v>
      </c>
      <c r="H51" s="1">
        <v>0</v>
      </c>
      <c r="I51" s="1">
        <v>0</v>
      </c>
      <c r="J51" s="1">
        <v>0</v>
      </c>
      <c r="K51" s="1">
        <v>4800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29</v>
      </c>
      <c r="B52" t="s">
        <v>118</v>
      </c>
      <c r="C52" t="s">
        <v>87</v>
      </c>
      <c r="D52" s="1">
        <v>500</v>
      </c>
      <c r="E52" s="1">
        <v>0</v>
      </c>
      <c r="F52" s="1">
        <v>500</v>
      </c>
      <c r="G52" s="1">
        <v>0</v>
      </c>
      <c r="H52" s="1">
        <v>0</v>
      </c>
      <c r="I52" s="1">
        <v>0</v>
      </c>
      <c r="J52" s="1">
        <v>0</v>
      </c>
      <c r="K52" s="1">
        <v>500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88</v>
      </c>
      <c r="D53" s="1">
        <v>2100</v>
      </c>
      <c r="E53" s="1">
        <v>0</v>
      </c>
      <c r="F53" s="1">
        <v>2100</v>
      </c>
      <c r="G53" s="1">
        <v>0</v>
      </c>
      <c r="H53" s="1">
        <v>0</v>
      </c>
      <c r="I53" s="1">
        <v>0</v>
      </c>
      <c r="J53" s="1">
        <v>0</v>
      </c>
      <c r="K53" s="1">
        <v>2100</v>
      </c>
      <c r="L53" s="1">
        <v>0</v>
      </c>
      <c r="M53" s="1">
        <v>0</v>
      </c>
      <c r="N53" s="2">
        <f t="shared" si="2"/>
        <v>0</v>
      </c>
    </row>
    <row r="54" spans="1:14" x14ac:dyDescent="0.25">
      <c r="A54" t="s">
        <v>30</v>
      </c>
      <c r="B54" t="s">
        <v>118</v>
      </c>
      <c r="C54" t="s">
        <v>89</v>
      </c>
      <c r="D54" s="1">
        <v>3500</v>
      </c>
      <c r="E54" s="1">
        <v>0</v>
      </c>
      <c r="F54" s="1">
        <v>3500</v>
      </c>
      <c r="G54" s="1">
        <v>0</v>
      </c>
      <c r="H54" s="1">
        <v>0</v>
      </c>
      <c r="I54" s="1">
        <v>0</v>
      </c>
      <c r="J54" s="1">
        <v>0</v>
      </c>
      <c r="K54" s="1">
        <v>3500</v>
      </c>
      <c r="L54" s="1">
        <v>0</v>
      </c>
      <c r="M54" s="1">
        <v>0</v>
      </c>
      <c r="N54" s="2">
        <f t="shared" si="2"/>
        <v>0</v>
      </c>
    </row>
    <row r="55" spans="1:14" x14ac:dyDescent="0.25">
      <c r="A55" t="s">
        <v>31</v>
      </c>
      <c r="B55" t="s">
        <v>118</v>
      </c>
      <c r="C55" t="s">
        <v>90</v>
      </c>
      <c r="D55" s="1">
        <v>0</v>
      </c>
      <c r="E55" s="1">
        <v>36699.550000000003</v>
      </c>
      <c r="F55" s="1">
        <v>36699.550000000003</v>
      </c>
      <c r="G55" s="1">
        <v>2716.95</v>
      </c>
      <c r="H55" s="1">
        <v>2716.95</v>
      </c>
      <c r="I55" s="1">
        <v>2716.95</v>
      </c>
      <c r="J55" s="1">
        <v>2685.12</v>
      </c>
      <c r="K55" s="1">
        <v>33982.6</v>
      </c>
      <c r="L55" s="1">
        <v>0</v>
      </c>
      <c r="M55" s="1">
        <v>31.83</v>
      </c>
      <c r="N55" s="2">
        <f t="shared" si="2"/>
        <v>7.3164929815215704E-2</v>
      </c>
    </row>
    <row r="56" spans="1:14" x14ac:dyDescent="0.25">
      <c r="A56" t="s">
        <v>31</v>
      </c>
      <c r="B56" t="s">
        <v>118</v>
      </c>
      <c r="C56" t="s">
        <v>91</v>
      </c>
      <c r="D56" s="1">
        <v>0</v>
      </c>
      <c r="E56" s="1">
        <v>29490.75</v>
      </c>
      <c r="F56" s="1">
        <v>29490.75</v>
      </c>
      <c r="G56" s="1">
        <v>1518.75</v>
      </c>
      <c r="H56" s="1">
        <v>1518.75</v>
      </c>
      <c r="I56" s="1">
        <v>1518.75</v>
      </c>
      <c r="J56" s="1">
        <v>41.76</v>
      </c>
      <c r="K56" s="1">
        <v>27972</v>
      </c>
      <c r="L56" s="1">
        <v>0</v>
      </c>
      <c r="M56" s="1">
        <v>1476.99</v>
      </c>
      <c r="N56" s="2">
        <f t="shared" si="2"/>
        <v>1.4160372320134278E-3</v>
      </c>
    </row>
    <row r="57" spans="1:14" x14ac:dyDescent="0.25">
      <c r="A57" t="s">
        <v>156</v>
      </c>
      <c r="B57" t="s">
        <v>118</v>
      </c>
      <c r="C57" t="s">
        <v>157</v>
      </c>
      <c r="D57" s="1">
        <v>0</v>
      </c>
      <c r="E57" s="1">
        <v>7200</v>
      </c>
      <c r="F57" s="1">
        <v>7200</v>
      </c>
      <c r="G57" s="1">
        <v>0</v>
      </c>
      <c r="H57" s="1">
        <v>0</v>
      </c>
      <c r="I57" s="1">
        <v>0</v>
      </c>
      <c r="J57" s="1">
        <v>0</v>
      </c>
      <c r="K57" s="1">
        <v>7200</v>
      </c>
      <c r="L57" s="1">
        <v>0</v>
      </c>
      <c r="M57" s="1">
        <v>0</v>
      </c>
      <c r="N57" s="2">
        <f t="shared" si="2"/>
        <v>0</v>
      </c>
    </row>
    <row r="58" spans="1:14" x14ac:dyDescent="0.25">
      <c r="A58" t="s">
        <v>32</v>
      </c>
      <c r="B58" t="s">
        <v>118</v>
      </c>
      <c r="C58" t="s">
        <v>92</v>
      </c>
      <c r="D58" s="1">
        <v>1200</v>
      </c>
      <c r="E58" s="1">
        <v>0</v>
      </c>
      <c r="F58" s="1">
        <v>1200</v>
      </c>
      <c r="G58" s="1">
        <v>0</v>
      </c>
      <c r="H58" s="1">
        <v>0</v>
      </c>
      <c r="I58" s="1">
        <v>0</v>
      </c>
      <c r="J58" s="1">
        <v>0</v>
      </c>
      <c r="K58" s="1">
        <v>1200</v>
      </c>
      <c r="L58" s="1">
        <v>0</v>
      </c>
      <c r="M58" s="1">
        <v>0</v>
      </c>
      <c r="N58" s="2">
        <f t="shared" si="2"/>
        <v>0</v>
      </c>
    </row>
    <row r="59" spans="1:14" x14ac:dyDescent="0.25">
      <c r="A59" t="s">
        <v>32</v>
      </c>
      <c r="B59" t="s">
        <v>118</v>
      </c>
      <c r="C59" t="s">
        <v>147</v>
      </c>
      <c r="D59" s="1">
        <v>1500</v>
      </c>
      <c r="E59" s="1">
        <v>0</v>
      </c>
      <c r="F59" s="1">
        <v>1500</v>
      </c>
      <c r="G59" s="1">
        <v>0</v>
      </c>
      <c r="H59" s="1">
        <v>0</v>
      </c>
      <c r="I59" s="1">
        <v>0</v>
      </c>
      <c r="J59" s="1">
        <v>0</v>
      </c>
      <c r="K59" s="1">
        <v>1500</v>
      </c>
      <c r="L59" s="1">
        <v>0</v>
      </c>
      <c r="M59" s="1">
        <v>0</v>
      </c>
      <c r="N59" s="2">
        <f t="shared" si="2"/>
        <v>0</v>
      </c>
    </row>
    <row r="60" spans="1:14" x14ac:dyDescent="0.25">
      <c r="A60" t="s">
        <v>32</v>
      </c>
      <c r="B60" t="s">
        <v>118</v>
      </c>
      <c r="C60" t="s">
        <v>148</v>
      </c>
      <c r="D60" s="1">
        <v>0</v>
      </c>
      <c r="E60" s="1">
        <v>1125</v>
      </c>
      <c r="F60" s="1">
        <v>1125</v>
      </c>
      <c r="G60" s="1">
        <v>0</v>
      </c>
      <c r="H60" s="1">
        <v>0</v>
      </c>
      <c r="I60" s="1">
        <v>0</v>
      </c>
      <c r="J60" s="1">
        <v>0</v>
      </c>
      <c r="K60" s="1">
        <v>1125</v>
      </c>
      <c r="L60" s="1">
        <v>0</v>
      </c>
      <c r="M60" s="1">
        <v>0</v>
      </c>
      <c r="N60" s="2">
        <f t="shared" si="2"/>
        <v>0</v>
      </c>
    </row>
    <row r="61" spans="1:14" x14ac:dyDescent="0.25">
      <c r="A61" t="s">
        <v>33</v>
      </c>
      <c r="B61" t="s">
        <v>118</v>
      </c>
      <c r="C61" t="s">
        <v>93</v>
      </c>
      <c r="D61" s="1">
        <v>320</v>
      </c>
      <c r="E61" s="1">
        <v>0</v>
      </c>
      <c r="F61" s="1">
        <v>320</v>
      </c>
      <c r="G61" s="1">
        <v>0</v>
      </c>
      <c r="H61" s="1">
        <v>0</v>
      </c>
      <c r="I61" s="1">
        <v>0</v>
      </c>
      <c r="J61" s="1">
        <v>0</v>
      </c>
      <c r="K61" s="1">
        <v>320</v>
      </c>
      <c r="L61" s="1">
        <v>0</v>
      </c>
      <c r="M61" s="1">
        <v>0</v>
      </c>
      <c r="N61" s="2">
        <f t="shared" si="2"/>
        <v>0</v>
      </c>
    </row>
    <row r="62" spans="1:14" x14ac:dyDescent="0.25">
      <c r="A62" t="s">
        <v>33</v>
      </c>
      <c r="B62" t="s">
        <v>118</v>
      </c>
      <c r="C62" t="s">
        <v>94</v>
      </c>
      <c r="D62" s="1">
        <v>150</v>
      </c>
      <c r="E62" s="1">
        <v>0</v>
      </c>
      <c r="F62" s="1">
        <v>150</v>
      </c>
      <c r="G62" s="1">
        <v>0</v>
      </c>
      <c r="H62" s="1">
        <v>0</v>
      </c>
      <c r="I62" s="1">
        <v>0</v>
      </c>
      <c r="J62" s="1">
        <v>0</v>
      </c>
      <c r="K62" s="1">
        <v>150</v>
      </c>
      <c r="L62" s="1">
        <v>0</v>
      </c>
      <c r="M62" s="1">
        <v>0</v>
      </c>
      <c r="N62" s="2">
        <f t="shared" si="2"/>
        <v>0</v>
      </c>
    </row>
    <row r="63" spans="1:14" x14ac:dyDescent="0.25">
      <c r="A63" t="s">
        <v>33</v>
      </c>
      <c r="B63" t="s">
        <v>118</v>
      </c>
      <c r="C63" t="s">
        <v>149</v>
      </c>
      <c r="D63" s="1">
        <v>100</v>
      </c>
      <c r="E63" s="1">
        <v>0</v>
      </c>
      <c r="F63" s="1">
        <v>100</v>
      </c>
      <c r="G63" s="1">
        <v>0</v>
      </c>
      <c r="H63" s="1">
        <v>0</v>
      </c>
      <c r="I63" s="1">
        <v>0</v>
      </c>
      <c r="J63" s="1">
        <v>0</v>
      </c>
      <c r="K63" s="1">
        <v>100</v>
      </c>
      <c r="L63" s="1">
        <v>0</v>
      </c>
      <c r="M63" s="1">
        <v>0</v>
      </c>
      <c r="N63" s="2">
        <f t="shared" si="2"/>
        <v>0</v>
      </c>
    </row>
    <row r="64" spans="1:14" x14ac:dyDescent="0.25">
      <c r="A64" t="s">
        <v>33</v>
      </c>
      <c r="B64" t="s">
        <v>118</v>
      </c>
      <c r="C64" t="s">
        <v>150</v>
      </c>
      <c r="D64" s="1">
        <v>300</v>
      </c>
      <c r="E64" s="1">
        <v>0</v>
      </c>
      <c r="F64" s="1">
        <v>300</v>
      </c>
      <c r="G64" s="1">
        <v>0</v>
      </c>
      <c r="H64" s="1">
        <v>0</v>
      </c>
      <c r="I64" s="1">
        <v>0</v>
      </c>
      <c r="J64" s="1">
        <v>0</v>
      </c>
      <c r="K64" s="1">
        <v>300</v>
      </c>
      <c r="L64" s="1">
        <v>0</v>
      </c>
      <c r="M64" s="1">
        <v>0</v>
      </c>
      <c r="N64" s="2">
        <f t="shared" si="2"/>
        <v>0</v>
      </c>
    </row>
    <row r="65" spans="1:14" x14ac:dyDescent="0.25">
      <c r="A65" t="s">
        <v>33</v>
      </c>
      <c r="B65" t="s">
        <v>118</v>
      </c>
      <c r="C65" t="s">
        <v>151</v>
      </c>
      <c r="D65" s="1">
        <v>300</v>
      </c>
      <c r="E65" s="1">
        <v>0</v>
      </c>
      <c r="F65" s="1">
        <v>300</v>
      </c>
      <c r="G65" s="1">
        <v>0</v>
      </c>
      <c r="H65" s="1">
        <v>0</v>
      </c>
      <c r="I65" s="1">
        <v>0</v>
      </c>
      <c r="J65" s="1">
        <v>0</v>
      </c>
      <c r="K65" s="1">
        <v>300</v>
      </c>
      <c r="L65" s="1">
        <v>0</v>
      </c>
      <c r="M65" s="1">
        <v>0</v>
      </c>
      <c r="N65" s="2">
        <f t="shared" si="2"/>
        <v>0</v>
      </c>
    </row>
    <row r="66" spans="1:14" x14ac:dyDescent="0.25">
      <c r="A66" t="s">
        <v>34</v>
      </c>
      <c r="B66" t="s">
        <v>118</v>
      </c>
      <c r="C66" t="s">
        <v>95</v>
      </c>
      <c r="D66" s="1">
        <v>2000</v>
      </c>
      <c r="E66" s="1">
        <v>3000</v>
      </c>
      <c r="F66" s="1">
        <v>5000</v>
      </c>
      <c r="G66" s="1">
        <v>0</v>
      </c>
      <c r="H66" s="1">
        <v>0</v>
      </c>
      <c r="I66" s="1">
        <v>0</v>
      </c>
      <c r="J66" s="1">
        <v>0</v>
      </c>
      <c r="K66" s="1">
        <v>5000</v>
      </c>
      <c r="L66" s="1">
        <v>0</v>
      </c>
      <c r="M66" s="1">
        <v>0</v>
      </c>
      <c r="N66" s="2">
        <f t="shared" si="2"/>
        <v>0</v>
      </c>
    </row>
    <row r="67" spans="1:14" x14ac:dyDescent="0.25">
      <c r="A67" t="s">
        <v>35</v>
      </c>
      <c r="B67" t="s">
        <v>118</v>
      </c>
      <c r="C67" t="s">
        <v>96</v>
      </c>
      <c r="D67" s="1">
        <v>30</v>
      </c>
      <c r="E67" s="1">
        <v>0</v>
      </c>
      <c r="F67" s="1">
        <v>30</v>
      </c>
      <c r="G67" s="1">
        <v>0</v>
      </c>
      <c r="H67" s="1">
        <v>0</v>
      </c>
      <c r="I67" s="1">
        <v>0</v>
      </c>
      <c r="J67" s="1">
        <v>0</v>
      </c>
      <c r="K67" s="1">
        <v>30</v>
      </c>
      <c r="L67" s="1">
        <v>0</v>
      </c>
      <c r="M67" s="1">
        <v>0</v>
      </c>
      <c r="N67" s="2">
        <f t="shared" si="2"/>
        <v>0</v>
      </c>
    </row>
    <row r="68" spans="1:14" x14ac:dyDescent="0.25">
      <c r="A68" t="s">
        <v>35</v>
      </c>
      <c r="B68" t="s">
        <v>118</v>
      </c>
      <c r="C68" t="s">
        <v>98</v>
      </c>
      <c r="D68" s="1">
        <v>180</v>
      </c>
      <c r="E68" s="1">
        <v>0</v>
      </c>
      <c r="F68" s="1">
        <v>180</v>
      </c>
      <c r="G68" s="1">
        <v>0</v>
      </c>
      <c r="H68" s="1">
        <v>0</v>
      </c>
      <c r="I68" s="1">
        <v>0</v>
      </c>
      <c r="J68" s="1">
        <v>0</v>
      </c>
      <c r="K68" s="1">
        <v>180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35</v>
      </c>
      <c r="B69" t="s">
        <v>118</v>
      </c>
      <c r="C69" t="s">
        <v>97</v>
      </c>
      <c r="D69" s="1">
        <v>30</v>
      </c>
      <c r="E69" s="1">
        <v>0</v>
      </c>
      <c r="F69" s="1">
        <v>30</v>
      </c>
      <c r="G69" s="1">
        <v>0</v>
      </c>
      <c r="H69" s="1">
        <v>0</v>
      </c>
      <c r="I69" s="1">
        <v>0</v>
      </c>
      <c r="J69" s="1">
        <v>0</v>
      </c>
      <c r="K69" s="1">
        <v>30</v>
      </c>
      <c r="L69" s="1">
        <v>0</v>
      </c>
      <c r="M69" s="1">
        <v>0</v>
      </c>
      <c r="N69" s="2">
        <f t="shared" si="2"/>
        <v>0</v>
      </c>
    </row>
    <row r="70" spans="1:14" x14ac:dyDescent="0.25">
      <c r="A70" t="s">
        <v>35</v>
      </c>
      <c r="B70" t="s">
        <v>118</v>
      </c>
      <c r="C70" t="s">
        <v>152</v>
      </c>
      <c r="D70" s="1">
        <v>30</v>
      </c>
      <c r="E70" s="1">
        <v>0</v>
      </c>
      <c r="F70" s="1">
        <v>30</v>
      </c>
      <c r="G70" s="1">
        <v>0</v>
      </c>
      <c r="H70" s="1">
        <v>0</v>
      </c>
      <c r="I70" s="1">
        <v>0</v>
      </c>
      <c r="J70" s="1">
        <v>0</v>
      </c>
      <c r="K70" s="1">
        <v>30</v>
      </c>
      <c r="L70" s="1">
        <v>0</v>
      </c>
      <c r="M70" s="1">
        <v>0</v>
      </c>
      <c r="N70" s="2">
        <f t="shared" si="2"/>
        <v>0</v>
      </c>
    </row>
    <row r="71" spans="1:14" x14ac:dyDescent="0.25">
      <c r="A71" t="s">
        <v>35</v>
      </c>
      <c r="B71" t="s">
        <v>118</v>
      </c>
      <c r="C71" t="s">
        <v>153</v>
      </c>
      <c r="D71" s="1">
        <v>2280</v>
      </c>
      <c r="E71" s="1">
        <v>-1125</v>
      </c>
      <c r="F71" s="1">
        <v>1155</v>
      </c>
      <c r="G71" s="1">
        <v>0</v>
      </c>
      <c r="H71" s="1">
        <v>0</v>
      </c>
      <c r="I71" s="1">
        <v>0</v>
      </c>
      <c r="J71" s="1">
        <v>0</v>
      </c>
      <c r="K71" s="1">
        <v>1155</v>
      </c>
      <c r="L71" s="1">
        <v>0</v>
      </c>
      <c r="M71" s="1">
        <v>0</v>
      </c>
      <c r="N71" s="2">
        <v>0</v>
      </c>
    </row>
    <row r="72" spans="1:14" x14ac:dyDescent="0.25">
      <c r="A72" t="s">
        <v>36</v>
      </c>
      <c r="B72" t="s">
        <v>118</v>
      </c>
      <c r="C72" t="s">
        <v>99</v>
      </c>
      <c r="D72" s="1">
        <v>72</v>
      </c>
      <c r="E72" s="1">
        <v>0</v>
      </c>
      <c r="F72" s="1">
        <v>72</v>
      </c>
      <c r="G72" s="1">
        <v>0</v>
      </c>
      <c r="H72" s="1">
        <v>0</v>
      </c>
      <c r="I72" s="1">
        <v>0</v>
      </c>
      <c r="J72" s="1">
        <v>0</v>
      </c>
      <c r="K72" s="1">
        <v>72</v>
      </c>
      <c r="L72" s="1">
        <v>0</v>
      </c>
      <c r="M72" s="1">
        <v>0</v>
      </c>
      <c r="N72" s="2">
        <v>0</v>
      </c>
    </row>
    <row r="73" spans="1:14" x14ac:dyDescent="0.25">
      <c r="A73" t="s">
        <v>36</v>
      </c>
      <c r="B73" t="s">
        <v>118</v>
      </c>
      <c r="C73" t="s">
        <v>101</v>
      </c>
      <c r="D73" s="1">
        <v>246</v>
      </c>
      <c r="E73" s="1">
        <v>0</v>
      </c>
      <c r="F73" s="1">
        <v>246</v>
      </c>
      <c r="G73" s="1">
        <v>0</v>
      </c>
      <c r="H73" s="1">
        <v>0</v>
      </c>
      <c r="I73" s="1">
        <v>0</v>
      </c>
      <c r="J73" s="1">
        <v>0</v>
      </c>
      <c r="K73" s="1">
        <v>246</v>
      </c>
      <c r="L73" s="1">
        <v>0</v>
      </c>
      <c r="M73" s="1">
        <v>0</v>
      </c>
      <c r="N73" s="2">
        <f>+J73/F73</f>
        <v>0</v>
      </c>
    </row>
    <row r="74" spans="1:14" x14ac:dyDescent="0.25">
      <c r="A74" t="s">
        <v>36</v>
      </c>
      <c r="B74" t="s">
        <v>118</v>
      </c>
      <c r="C74" t="s">
        <v>102</v>
      </c>
      <c r="D74" s="1">
        <v>158</v>
      </c>
      <c r="E74" s="1">
        <v>0</v>
      </c>
      <c r="F74" s="1">
        <v>158</v>
      </c>
      <c r="G74" s="1">
        <v>0</v>
      </c>
      <c r="H74" s="1">
        <v>0</v>
      </c>
      <c r="I74" s="1">
        <v>0</v>
      </c>
      <c r="J74" s="1">
        <v>0</v>
      </c>
      <c r="K74" s="1">
        <v>158</v>
      </c>
      <c r="L74" s="1">
        <v>0</v>
      </c>
      <c r="M74" s="1">
        <v>0</v>
      </c>
      <c r="N74" s="2">
        <f>+J74/F74</f>
        <v>0</v>
      </c>
    </row>
    <row r="75" spans="1:14" x14ac:dyDescent="0.25">
      <c r="A75" t="s">
        <v>36</v>
      </c>
      <c r="B75" t="s">
        <v>118</v>
      </c>
      <c r="C75" t="s">
        <v>100</v>
      </c>
      <c r="D75" s="1">
        <v>72</v>
      </c>
      <c r="E75" s="1">
        <v>0</v>
      </c>
      <c r="F75" s="1">
        <v>72</v>
      </c>
      <c r="G75" s="1">
        <v>0</v>
      </c>
      <c r="H75" s="1">
        <v>0</v>
      </c>
      <c r="I75" s="1">
        <v>0</v>
      </c>
      <c r="J75" s="1">
        <v>0</v>
      </c>
      <c r="K75" s="1">
        <v>72</v>
      </c>
      <c r="L75" s="1">
        <v>0</v>
      </c>
      <c r="M75" s="1">
        <v>0</v>
      </c>
      <c r="N75" s="2">
        <f>+J75/F75</f>
        <v>0</v>
      </c>
    </row>
    <row r="76" spans="1:14" x14ac:dyDescent="0.25">
      <c r="A76" t="s">
        <v>37</v>
      </c>
      <c r="B76" t="s">
        <v>118</v>
      </c>
      <c r="C76" t="s">
        <v>56</v>
      </c>
      <c r="D76" s="1">
        <v>200</v>
      </c>
      <c r="E76" s="1">
        <v>0</v>
      </c>
      <c r="F76" s="1">
        <v>200</v>
      </c>
      <c r="G76" s="1">
        <v>0</v>
      </c>
      <c r="H76" s="1">
        <v>0</v>
      </c>
      <c r="I76" s="1">
        <v>0</v>
      </c>
      <c r="J76" s="1">
        <v>0</v>
      </c>
      <c r="K76" s="1">
        <v>200</v>
      </c>
      <c r="L76" s="1">
        <v>0</v>
      </c>
      <c r="M76" s="1">
        <v>0</v>
      </c>
      <c r="N76" s="2">
        <f>+J76/F76</f>
        <v>0</v>
      </c>
    </row>
    <row r="77" spans="1:14" x14ac:dyDescent="0.25">
      <c r="A77" t="s">
        <v>37</v>
      </c>
      <c r="B77" t="s">
        <v>118</v>
      </c>
      <c r="C77" t="s">
        <v>103</v>
      </c>
      <c r="D77" s="1">
        <v>1250</v>
      </c>
      <c r="E77" s="1">
        <v>0</v>
      </c>
      <c r="F77" s="1">
        <v>1250</v>
      </c>
      <c r="G77" s="1">
        <v>1093.55</v>
      </c>
      <c r="H77" s="1">
        <v>1093.55</v>
      </c>
      <c r="I77" s="1">
        <v>1093.55</v>
      </c>
      <c r="J77" s="1">
        <v>0</v>
      </c>
      <c r="K77" s="1">
        <v>156.44999999999999</v>
      </c>
      <c r="L77" s="1">
        <v>0</v>
      </c>
      <c r="M77" s="1">
        <v>1093.55</v>
      </c>
      <c r="N77" s="2">
        <v>0</v>
      </c>
    </row>
    <row r="78" spans="1:14" x14ac:dyDescent="0.25">
      <c r="A78" t="s">
        <v>37</v>
      </c>
      <c r="B78" t="s">
        <v>118</v>
      </c>
      <c r="C78" t="s">
        <v>105</v>
      </c>
      <c r="D78" s="1">
        <v>62</v>
      </c>
      <c r="E78" s="1">
        <v>0</v>
      </c>
      <c r="F78" s="1">
        <v>62</v>
      </c>
      <c r="G78" s="1">
        <v>0</v>
      </c>
      <c r="H78" s="1">
        <v>0</v>
      </c>
      <c r="I78" s="1">
        <v>0</v>
      </c>
      <c r="J78" s="1">
        <v>0</v>
      </c>
      <c r="K78" s="1">
        <v>62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106</v>
      </c>
      <c r="D79" s="1">
        <v>150</v>
      </c>
      <c r="E79" s="1">
        <v>0</v>
      </c>
      <c r="F79" s="1">
        <v>150</v>
      </c>
      <c r="G79" s="1">
        <v>0</v>
      </c>
      <c r="H79" s="1">
        <v>0</v>
      </c>
      <c r="I79" s="1">
        <v>0</v>
      </c>
      <c r="J79" s="1">
        <v>0</v>
      </c>
      <c r="K79" s="1">
        <v>150</v>
      </c>
      <c r="L79" s="1">
        <v>0</v>
      </c>
      <c r="M79" s="1">
        <v>0</v>
      </c>
      <c r="N79" s="2">
        <v>0</v>
      </c>
    </row>
    <row r="80" spans="1:14" x14ac:dyDescent="0.25">
      <c r="A80" t="s">
        <v>37</v>
      </c>
      <c r="B80" t="s">
        <v>118</v>
      </c>
      <c r="C80" t="s">
        <v>104</v>
      </c>
      <c r="D80" s="1">
        <v>200</v>
      </c>
      <c r="E80" s="1">
        <v>0</v>
      </c>
      <c r="F80" s="1">
        <v>200</v>
      </c>
      <c r="G80" s="1">
        <v>0</v>
      </c>
      <c r="H80" s="1">
        <v>0</v>
      </c>
      <c r="I80" s="1">
        <v>0</v>
      </c>
      <c r="J80" s="1">
        <v>0</v>
      </c>
      <c r="K80" s="1">
        <v>200</v>
      </c>
      <c r="L80" s="1">
        <v>0</v>
      </c>
      <c r="M80" s="1">
        <v>0</v>
      </c>
      <c r="N80" s="2">
        <v>0</v>
      </c>
    </row>
    <row r="81" spans="1:14" x14ac:dyDescent="0.25">
      <c r="A81" t="s">
        <v>154</v>
      </c>
      <c r="B81" t="s">
        <v>118</v>
      </c>
      <c r="C81" t="s">
        <v>155</v>
      </c>
      <c r="D81" s="1">
        <v>1000</v>
      </c>
      <c r="E81" s="1">
        <v>0</v>
      </c>
      <c r="F81" s="1">
        <v>1000</v>
      </c>
      <c r="G81" s="1">
        <v>0</v>
      </c>
      <c r="H81" s="1">
        <v>0</v>
      </c>
      <c r="I81" s="1">
        <v>0</v>
      </c>
      <c r="J81" s="1">
        <v>0</v>
      </c>
      <c r="K81" s="1">
        <v>1000</v>
      </c>
      <c r="L81" s="1">
        <v>0</v>
      </c>
      <c r="M81" s="1">
        <v>0</v>
      </c>
      <c r="N81" s="2">
        <f>+J81/F81</f>
        <v>0</v>
      </c>
    </row>
    <row r="82" spans="1:14" x14ac:dyDescent="0.25">
      <c r="A82" t="s">
        <v>38</v>
      </c>
      <c r="B82" t="s">
        <v>118</v>
      </c>
      <c r="C82" t="s">
        <v>107</v>
      </c>
      <c r="D82" s="1">
        <v>1000</v>
      </c>
      <c r="E82" s="1">
        <v>0</v>
      </c>
      <c r="F82" s="1">
        <v>1000</v>
      </c>
      <c r="G82" s="1">
        <v>0</v>
      </c>
      <c r="H82" s="1">
        <v>0</v>
      </c>
      <c r="I82" s="1">
        <v>0</v>
      </c>
      <c r="J82" s="1">
        <v>0</v>
      </c>
      <c r="K82" s="1">
        <v>1000</v>
      </c>
      <c r="L82" s="1">
        <v>0</v>
      </c>
      <c r="M82" s="1">
        <v>0</v>
      </c>
      <c r="N82" s="2">
        <v>0</v>
      </c>
    </row>
    <row r="83" spans="1:14" x14ac:dyDescent="0.25">
      <c r="A83" t="s">
        <v>38</v>
      </c>
      <c r="B83" t="s">
        <v>118</v>
      </c>
      <c r="C83" t="s">
        <v>108</v>
      </c>
      <c r="D83" s="1">
        <v>1080</v>
      </c>
      <c r="E83" s="1">
        <v>0</v>
      </c>
      <c r="F83" s="1">
        <v>1080</v>
      </c>
      <c r="G83" s="1">
        <v>0</v>
      </c>
      <c r="H83" s="1">
        <v>0</v>
      </c>
      <c r="I83" s="1">
        <v>0</v>
      </c>
      <c r="J83" s="1">
        <v>0</v>
      </c>
      <c r="K83" s="1">
        <v>1080</v>
      </c>
      <c r="L83" s="1">
        <v>0</v>
      </c>
      <c r="M83" s="1">
        <v>0</v>
      </c>
      <c r="N83" s="2">
        <v>0</v>
      </c>
    </row>
    <row r="84" spans="1:14" x14ac:dyDescent="0.25">
      <c r="A84" t="s">
        <v>38</v>
      </c>
      <c r="B84" t="s">
        <v>118</v>
      </c>
      <c r="C84" t="s">
        <v>109</v>
      </c>
      <c r="D84" s="1">
        <v>400</v>
      </c>
      <c r="E84" s="1">
        <v>0</v>
      </c>
      <c r="F84" s="1">
        <v>400</v>
      </c>
      <c r="G84" s="1">
        <v>0</v>
      </c>
      <c r="H84" s="1">
        <v>0</v>
      </c>
      <c r="I84" s="1">
        <v>0</v>
      </c>
      <c r="J84" s="1">
        <v>0</v>
      </c>
      <c r="K84" s="1">
        <v>400</v>
      </c>
      <c r="L84" s="1">
        <v>0</v>
      </c>
      <c r="M84" s="1">
        <v>0</v>
      </c>
      <c r="N84" s="2">
        <v>0</v>
      </c>
    </row>
    <row r="85" spans="1:14" x14ac:dyDescent="0.25">
      <c r="A85" t="s">
        <v>39</v>
      </c>
      <c r="B85" t="s">
        <v>119</v>
      </c>
      <c r="C85" t="s">
        <v>110</v>
      </c>
      <c r="D85" s="1">
        <v>37852.54</v>
      </c>
      <c r="E85" s="1">
        <v>-7020</v>
      </c>
      <c r="F85" s="1">
        <v>30832.54</v>
      </c>
      <c r="G85" s="1">
        <v>6600</v>
      </c>
      <c r="H85" s="1">
        <v>6600</v>
      </c>
      <c r="I85" s="1">
        <v>6600</v>
      </c>
      <c r="J85" s="1">
        <v>6599.99</v>
      </c>
      <c r="K85" s="1">
        <v>24232.54</v>
      </c>
      <c r="L85" s="1">
        <v>0</v>
      </c>
      <c r="M85" s="1">
        <v>0.01</v>
      </c>
      <c r="N85" s="2">
        <v>0</v>
      </c>
    </row>
    <row r="86" spans="1:14" x14ac:dyDescent="0.25">
      <c r="A86" t="s">
        <v>40</v>
      </c>
      <c r="B86" t="s">
        <v>120</v>
      </c>
      <c r="C86" t="s">
        <v>111</v>
      </c>
      <c r="D86" s="1">
        <v>0</v>
      </c>
      <c r="E86" s="1">
        <v>30381.98</v>
      </c>
      <c r="F86" s="1">
        <v>30381.98</v>
      </c>
      <c r="G86" s="1">
        <v>0</v>
      </c>
      <c r="H86" s="1">
        <v>0</v>
      </c>
      <c r="I86" s="1">
        <v>0</v>
      </c>
      <c r="J86" s="1">
        <v>0</v>
      </c>
      <c r="K86" s="1">
        <v>30381.98</v>
      </c>
      <c r="L86" s="1">
        <v>0</v>
      </c>
      <c r="M86" s="1">
        <v>0</v>
      </c>
      <c r="N86" s="2">
        <v>0</v>
      </c>
    </row>
    <row r="87" spans="1:14" x14ac:dyDescent="0.25">
      <c r="A87" t="s">
        <v>41</v>
      </c>
      <c r="B87" t="s">
        <v>121</v>
      </c>
      <c r="C87" t="s">
        <v>60</v>
      </c>
      <c r="D87" s="1">
        <v>120</v>
      </c>
      <c r="E87" s="1">
        <v>0</v>
      </c>
      <c r="F87" s="1">
        <v>120</v>
      </c>
      <c r="G87" s="1">
        <v>4.5</v>
      </c>
      <c r="H87" s="1">
        <v>4.5</v>
      </c>
      <c r="I87" s="1">
        <v>4.5</v>
      </c>
      <c r="J87" s="1">
        <v>4.5</v>
      </c>
      <c r="K87" s="1">
        <v>115.5</v>
      </c>
      <c r="L87" s="1">
        <v>0</v>
      </c>
      <c r="M87" s="1">
        <v>0</v>
      </c>
      <c r="N87" s="2">
        <f>+J87/F87</f>
        <v>3.7499999999999999E-2</v>
      </c>
    </row>
    <row r="88" spans="1:14" x14ac:dyDescent="0.25">
      <c r="A88" t="s">
        <v>44</v>
      </c>
      <c r="B88" t="s">
        <v>123</v>
      </c>
      <c r="C88" t="s">
        <v>112</v>
      </c>
      <c r="D88" s="1">
        <v>0</v>
      </c>
      <c r="E88" s="1">
        <v>52069.08</v>
      </c>
      <c r="F88" s="1">
        <v>52069.08</v>
      </c>
      <c r="G88" s="1">
        <v>0</v>
      </c>
      <c r="H88" s="1">
        <v>0</v>
      </c>
      <c r="I88" s="1">
        <v>0</v>
      </c>
      <c r="J88" s="1">
        <v>0</v>
      </c>
      <c r="K88" s="1">
        <v>52069.08</v>
      </c>
      <c r="L88" s="1">
        <v>0</v>
      </c>
      <c r="M88" s="1">
        <v>0</v>
      </c>
      <c r="N88" s="2"/>
    </row>
    <row r="89" spans="1:14" x14ac:dyDescent="0.25">
      <c r="D89" s="1">
        <v>0</v>
      </c>
      <c r="E89" s="1">
        <v>95077.46</v>
      </c>
      <c r="F89" s="1">
        <v>95077.46</v>
      </c>
      <c r="G89" s="1">
        <v>0</v>
      </c>
      <c r="H89" s="1">
        <v>81881.61</v>
      </c>
      <c r="I89" s="1">
        <v>81881.61</v>
      </c>
      <c r="J89" s="1">
        <v>81881.61</v>
      </c>
      <c r="K89" s="1">
        <v>13195.85</v>
      </c>
      <c r="L89" s="1">
        <v>0</v>
      </c>
      <c r="M89" s="1">
        <v>0</v>
      </c>
      <c r="N89" s="2"/>
    </row>
    <row r="90" spans="1:14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</row>
    <row r="91" spans="1:14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</row>
    <row r="92" spans="1:14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</row>
    <row r="93" spans="1:14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N89" sqref="N89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15292</v>
      </c>
      <c r="I2" s="1">
        <v>15292</v>
      </c>
      <c r="J2" s="1">
        <v>14636.14</v>
      </c>
      <c r="K2" s="1">
        <v>30584</v>
      </c>
      <c r="L2" s="1">
        <v>0</v>
      </c>
      <c r="M2" s="1">
        <v>655.86</v>
      </c>
      <c r="N2" s="2">
        <f t="shared" ref="N2:N9" si="0">+J2/F2</f>
        <v>0.31903696922137936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156.68</v>
      </c>
      <c r="I3" s="1">
        <v>156.68</v>
      </c>
      <c r="J3" s="1">
        <v>156.68</v>
      </c>
      <c r="K3" s="1">
        <v>3666.32</v>
      </c>
      <c r="L3" s="1">
        <v>0</v>
      </c>
      <c r="M3" s="1">
        <v>0</v>
      </c>
      <c r="N3" s="2">
        <f t="shared" si="0"/>
        <v>4.098352079518703E-2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2296.4899999999998</v>
      </c>
      <c r="I4" s="1">
        <v>2296.4899999999998</v>
      </c>
      <c r="J4" s="1">
        <v>2296.4899999999998</v>
      </c>
      <c r="K4" s="1">
        <v>523.51</v>
      </c>
      <c r="L4" s="1">
        <v>0</v>
      </c>
      <c r="M4" s="1">
        <v>0</v>
      </c>
      <c r="N4" s="2">
        <f t="shared" si="0"/>
        <v>0.8143581560283687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1762.82</v>
      </c>
      <c r="I5" s="1">
        <v>1762.82</v>
      </c>
      <c r="J5" s="1">
        <v>1322.12</v>
      </c>
      <c r="K5" s="1">
        <v>2037.18</v>
      </c>
      <c r="L5" s="1">
        <v>0</v>
      </c>
      <c r="M5" s="1">
        <v>440.7</v>
      </c>
      <c r="N5" s="2">
        <f t="shared" si="0"/>
        <v>0.34792631578947364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1273.8</v>
      </c>
      <c r="I6" s="1">
        <v>1273.8</v>
      </c>
      <c r="J6" s="1">
        <v>1273.8</v>
      </c>
      <c r="K6" s="1">
        <v>2548.1999999999998</v>
      </c>
      <c r="L6" s="1">
        <v>0</v>
      </c>
      <c r="M6" s="1">
        <v>0</v>
      </c>
      <c r="N6" s="2">
        <f t="shared" si="0"/>
        <v>0.33328100470957611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203.16</v>
      </c>
      <c r="H7" s="1">
        <v>203.16</v>
      </c>
      <c r="I7" s="1">
        <v>203.16</v>
      </c>
      <c r="J7" s="1">
        <v>203.16</v>
      </c>
      <c r="K7" s="1">
        <v>794.94</v>
      </c>
      <c r="L7" s="1">
        <v>0</v>
      </c>
      <c r="M7" s="1">
        <v>0</v>
      </c>
      <c r="N7" s="2">
        <f t="shared" si="0"/>
        <v>0.20354673880372706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208.52</v>
      </c>
      <c r="H8" s="1">
        <v>208.52</v>
      </c>
      <c r="I8" s="1">
        <v>208.52</v>
      </c>
      <c r="J8" s="1">
        <v>163.52000000000001</v>
      </c>
      <c r="K8" s="1">
        <v>583.48</v>
      </c>
      <c r="L8" s="1">
        <v>0</v>
      </c>
      <c r="M8" s="1">
        <v>45</v>
      </c>
      <c r="N8" s="2">
        <f t="shared" si="0"/>
        <v>0.20646464646464649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0</v>
      </c>
      <c r="H12" s="1">
        <v>0</v>
      </c>
      <c r="I12" s="1">
        <v>0</v>
      </c>
      <c r="J12" s="1">
        <v>0</v>
      </c>
      <c r="K12" s="1">
        <v>180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363.18</v>
      </c>
      <c r="H13" s="1">
        <v>363.18</v>
      </c>
      <c r="I13" s="1">
        <v>363.18</v>
      </c>
      <c r="J13" s="1">
        <v>362.8</v>
      </c>
      <c r="K13" s="1">
        <v>1646.82</v>
      </c>
      <c r="L13" s="1">
        <v>0</v>
      </c>
      <c r="M13" s="1">
        <v>0.38</v>
      </c>
      <c r="N13" s="2">
        <f t="shared" ref="N13:N23" si="1">+J13/F13</f>
        <v>0.18049751243781095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11.84</v>
      </c>
      <c r="H14" s="1">
        <v>11.84</v>
      </c>
      <c r="I14" s="1">
        <v>11.84</v>
      </c>
      <c r="J14" s="1">
        <v>0</v>
      </c>
      <c r="K14" s="1">
        <v>8.16</v>
      </c>
      <c r="L14" s="1">
        <v>0</v>
      </c>
      <c r="M14" s="1">
        <v>11.84</v>
      </c>
      <c r="N14" s="2">
        <f t="shared" si="1"/>
        <v>0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1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21.65</v>
      </c>
      <c r="H17" s="1">
        <v>21.65</v>
      </c>
      <c r="I17" s="1">
        <v>21.65</v>
      </c>
      <c r="J17" s="1">
        <v>21.65</v>
      </c>
      <c r="K17" s="1">
        <v>178.35</v>
      </c>
      <c r="L17" s="1">
        <v>0</v>
      </c>
      <c r="M17" s="1">
        <v>0</v>
      </c>
      <c r="N17" s="2">
        <f t="shared" si="1"/>
        <v>0.10825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74.05</v>
      </c>
      <c r="H18" s="1">
        <v>74.05</v>
      </c>
      <c r="I18" s="1">
        <v>74.05</v>
      </c>
      <c r="J18" s="1">
        <v>74.05</v>
      </c>
      <c r="K18" s="1">
        <v>2325.9499999999998</v>
      </c>
      <c r="L18" s="1">
        <v>0</v>
      </c>
      <c r="M18" s="1">
        <v>0</v>
      </c>
      <c r="N18" s="2">
        <f t="shared" si="1"/>
        <v>3.0854166666666665E-2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1085.06</v>
      </c>
      <c r="H19" s="1">
        <v>1085.06</v>
      </c>
      <c r="I19" s="1">
        <v>1085.06</v>
      </c>
      <c r="J19" s="1">
        <v>1085.06</v>
      </c>
      <c r="K19" s="1">
        <v>4423.84</v>
      </c>
      <c r="L19" s="1">
        <v>0</v>
      </c>
      <c r="M19" s="1">
        <v>0</v>
      </c>
      <c r="N19" s="2">
        <f t="shared" si="1"/>
        <v>0.19696491132530997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-2820</v>
      </c>
      <c r="F20" s="1">
        <v>2820</v>
      </c>
      <c r="G20" s="1">
        <v>0</v>
      </c>
      <c r="H20" s="1">
        <v>2820</v>
      </c>
      <c r="I20" s="1">
        <v>2820</v>
      </c>
      <c r="J20" s="1">
        <v>2820</v>
      </c>
      <c r="K20" s="1">
        <v>0</v>
      </c>
      <c r="L20" s="1">
        <v>0</v>
      </c>
      <c r="M20" s="1">
        <v>0</v>
      </c>
      <c r="N20" s="2">
        <f t="shared" si="1"/>
        <v>1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-1410</v>
      </c>
      <c r="F21" s="1">
        <v>4230</v>
      </c>
      <c r="G21" s="1">
        <v>0</v>
      </c>
      <c r="H21" s="1">
        <v>470</v>
      </c>
      <c r="I21" s="1">
        <v>470</v>
      </c>
      <c r="J21" s="1">
        <v>195.64</v>
      </c>
      <c r="K21" s="1">
        <v>3760</v>
      </c>
      <c r="L21" s="1">
        <v>0</v>
      </c>
      <c r="M21" s="1">
        <v>274.36</v>
      </c>
      <c r="N21" s="2">
        <f t="shared" si="1"/>
        <v>4.6250591016548458E-2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155.83000000000001</v>
      </c>
      <c r="I22" s="1">
        <v>155.83000000000001</v>
      </c>
      <c r="J22" s="1">
        <v>0</v>
      </c>
      <c r="K22" s="1">
        <v>784.17</v>
      </c>
      <c r="L22" s="1">
        <v>0</v>
      </c>
      <c r="M22" s="1">
        <v>155.83000000000001</v>
      </c>
      <c r="N22" s="2">
        <f t="shared" si="1"/>
        <v>0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2178.16</v>
      </c>
      <c r="F23" s="1">
        <v>2648.16</v>
      </c>
      <c r="G23" s="1">
        <v>0</v>
      </c>
      <c r="H23" s="1">
        <v>603.21</v>
      </c>
      <c r="I23" s="1">
        <v>603.21</v>
      </c>
      <c r="J23" s="1">
        <v>603.21</v>
      </c>
      <c r="K23" s="1">
        <v>2044.95</v>
      </c>
      <c r="L23" s="1">
        <v>0</v>
      </c>
      <c r="M23" s="1">
        <v>0</v>
      </c>
      <c r="N23" s="2">
        <f t="shared" si="1"/>
        <v>0.22778457495015408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101.84</v>
      </c>
      <c r="F24" s="1">
        <v>101.84</v>
      </c>
      <c r="G24" s="1">
        <v>0</v>
      </c>
      <c r="H24" s="1">
        <v>101.84</v>
      </c>
      <c r="I24" s="1">
        <v>101.84</v>
      </c>
      <c r="J24" s="1">
        <v>101.84</v>
      </c>
      <c r="K24" s="1">
        <v>0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258.70999999999998</v>
      </c>
      <c r="I25" s="1">
        <v>258.70999999999998</v>
      </c>
      <c r="J25" s="1">
        <v>258.70999999999998</v>
      </c>
      <c r="K25" s="1">
        <v>558.29</v>
      </c>
      <c r="L25" s="1">
        <v>0</v>
      </c>
      <c r="M25" s="1">
        <v>0</v>
      </c>
      <c r="N25" s="2">
        <f>+J25/F25</f>
        <v>0.31665850673194612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509.17</v>
      </c>
      <c r="F26" s="1">
        <v>1449.17</v>
      </c>
      <c r="G26" s="1">
        <v>0</v>
      </c>
      <c r="H26" s="1">
        <v>1449.17</v>
      </c>
      <c r="I26" s="1">
        <v>1449.17</v>
      </c>
      <c r="J26" s="1">
        <v>1410</v>
      </c>
      <c r="K26" s="1">
        <v>0</v>
      </c>
      <c r="L26" s="1">
        <v>0</v>
      </c>
      <c r="M26" s="1">
        <v>39.17</v>
      </c>
      <c r="N26" s="2">
        <f>+J26/F26</f>
        <v>0.97297073497243247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1708.16</v>
      </c>
      <c r="F27" s="1">
        <v>2178.16</v>
      </c>
      <c r="G27" s="1">
        <v>0</v>
      </c>
      <c r="H27" s="1">
        <v>603.21</v>
      </c>
      <c r="I27" s="1">
        <v>603.21</v>
      </c>
      <c r="J27" s="1">
        <v>603.21</v>
      </c>
      <c r="K27" s="1">
        <v>1574.95</v>
      </c>
      <c r="L27" s="1">
        <v>0</v>
      </c>
      <c r="M27" s="1">
        <v>0</v>
      </c>
      <c r="N27" s="2">
        <f>+J27/F27</f>
        <v>0.27693557865354246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101.84</v>
      </c>
      <c r="F28" s="1">
        <v>101.84</v>
      </c>
      <c r="G28" s="1">
        <v>0</v>
      </c>
      <c r="H28" s="1">
        <v>101.84</v>
      </c>
      <c r="I28" s="1">
        <v>101.84</v>
      </c>
      <c r="J28" s="1">
        <v>101.84</v>
      </c>
      <c r="K28" s="1">
        <v>0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148.84</v>
      </c>
      <c r="I29" s="1">
        <v>148.84</v>
      </c>
      <c r="J29" s="1">
        <v>148.84</v>
      </c>
      <c r="K29" s="1">
        <v>321.16000000000003</v>
      </c>
      <c r="L29" s="1">
        <v>0</v>
      </c>
      <c r="M29" s="1">
        <v>0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4230</v>
      </c>
      <c r="F30" s="1">
        <v>9870</v>
      </c>
      <c r="G30" s="1">
        <v>0</v>
      </c>
      <c r="H30" s="1">
        <v>2350</v>
      </c>
      <c r="I30" s="1">
        <v>2350</v>
      </c>
      <c r="J30" s="1">
        <v>2223.16</v>
      </c>
      <c r="K30" s="1">
        <v>7520</v>
      </c>
      <c r="L30" s="1">
        <v>0</v>
      </c>
      <c r="M30" s="1">
        <v>126.84</v>
      </c>
      <c r="N30" s="2">
        <f>+J30/F30</f>
        <v>0.22524417426545085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26124.799999999999</v>
      </c>
      <c r="F31" s="1">
        <v>26124.799999999999</v>
      </c>
      <c r="G31" s="1">
        <v>0</v>
      </c>
      <c r="H31" s="1">
        <v>7238</v>
      </c>
      <c r="I31" s="1">
        <v>7238</v>
      </c>
      <c r="J31" s="1">
        <v>6934.82</v>
      </c>
      <c r="K31" s="1">
        <v>18886.8</v>
      </c>
      <c r="L31" s="1">
        <v>0</v>
      </c>
      <c r="M31" s="1">
        <v>303.18</v>
      </c>
      <c r="N31" s="2">
        <f>+J31/F31</f>
        <v>0.26544968765311122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1222</v>
      </c>
      <c r="F32" s="1">
        <v>1222</v>
      </c>
      <c r="G32" s="1">
        <v>0</v>
      </c>
      <c r="H32" s="1">
        <v>1222</v>
      </c>
      <c r="I32" s="1">
        <v>1222</v>
      </c>
      <c r="J32" s="1">
        <v>1222</v>
      </c>
      <c r="K32" s="1">
        <v>0</v>
      </c>
      <c r="L32" s="1">
        <v>0</v>
      </c>
      <c r="M32" s="1">
        <v>0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3104.6</v>
      </c>
      <c r="I33" s="1">
        <v>3104.6</v>
      </c>
      <c r="J33" s="1">
        <v>2987.58</v>
      </c>
      <c r="K33" s="1">
        <v>6699.4</v>
      </c>
      <c r="L33" s="1">
        <v>0</v>
      </c>
      <c r="M33" s="1">
        <v>117.02</v>
      </c>
      <c r="N33" s="2">
        <f>+J33/F33</f>
        <v>0.30473072215422276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616.46</v>
      </c>
      <c r="I34" s="1">
        <v>616.46</v>
      </c>
      <c r="J34" s="1">
        <v>506.94</v>
      </c>
      <c r="K34" s="1">
        <v>725.86</v>
      </c>
      <c r="L34" s="1">
        <v>0</v>
      </c>
      <c r="M34" s="1">
        <v>109.52</v>
      </c>
      <c r="N34" s="2">
        <f>+J34/F34</f>
        <v>0.37765957446808512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3057.63</v>
      </c>
      <c r="F35" s="1">
        <v>3742.89</v>
      </c>
      <c r="G35" s="1">
        <v>0</v>
      </c>
      <c r="H35" s="1">
        <v>900.39</v>
      </c>
      <c r="I35" s="1">
        <v>900.39</v>
      </c>
      <c r="J35" s="1">
        <v>569.48</v>
      </c>
      <c r="K35" s="1">
        <v>2842.5</v>
      </c>
      <c r="L35" s="1">
        <v>0</v>
      </c>
      <c r="M35" s="1">
        <v>330.91</v>
      </c>
      <c r="N35" s="2">
        <f>+J35/F35</f>
        <v>0.15214980937190248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142.37</v>
      </c>
      <c r="F36" s="1">
        <v>142.37</v>
      </c>
      <c r="G36" s="1">
        <v>0</v>
      </c>
      <c r="H36" s="1">
        <v>142.37</v>
      </c>
      <c r="I36" s="1">
        <v>142.37</v>
      </c>
      <c r="J36" s="1">
        <v>142.37</v>
      </c>
      <c r="K36" s="1">
        <v>0</v>
      </c>
      <c r="L36" s="1">
        <v>0</v>
      </c>
      <c r="M36" s="1">
        <v>0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361.71</v>
      </c>
      <c r="I37" s="1">
        <v>361.71</v>
      </c>
      <c r="J37" s="1">
        <v>266.52</v>
      </c>
      <c r="K37" s="1">
        <v>780.46</v>
      </c>
      <c r="L37" s="1">
        <v>0</v>
      </c>
      <c r="M37" s="1">
        <v>95.19</v>
      </c>
      <c r="N37" s="2">
        <f>+J37/F37</f>
        <v>0.2333452988609401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391.5</v>
      </c>
      <c r="I38" s="1">
        <v>391.5</v>
      </c>
      <c r="J38" s="1">
        <v>391.5</v>
      </c>
      <c r="K38" s="1">
        <v>548.12</v>
      </c>
      <c r="L38" s="1">
        <v>0</v>
      </c>
      <c r="M38" s="1">
        <v>0</v>
      </c>
      <c r="N38" s="2">
        <f>+J38/F38</f>
        <v>0.41665779783316659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461.97</v>
      </c>
      <c r="I39" s="1">
        <v>461.97</v>
      </c>
      <c r="J39" s="1">
        <v>461.97</v>
      </c>
      <c r="K39" s="1">
        <v>2287.84</v>
      </c>
      <c r="L39" s="1">
        <v>0</v>
      </c>
      <c r="M39" s="1">
        <v>0</v>
      </c>
      <c r="N39" s="2">
        <f>+J39/F39</f>
        <v>0.16800069823005953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258.62</v>
      </c>
      <c r="I40" s="1">
        <v>258.62</v>
      </c>
      <c r="J40" s="1">
        <v>258.62</v>
      </c>
      <c r="K40" s="1">
        <v>558.04999999999995</v>
      </c>
      <c r="L40" s="1">
        <v>0</v>
      </c>
      <c r="M40" s="1">
        <v>0</v>
      </c>
      <c r="N40" s="2">
        <f>+J40/F40</f>
        <v>0.31667625846425118</v>
      </c>
    </row>
    <row r="41" spans="1:14" x14ac:dyDescent="0.25">
      <c r="A41" t="s">
        <v>158</v>
      </c>
      <c r="B41" t="s">
        <v>117</v>
      </c>
      <c r="C41" t="s">
        <v>159</v>
      </c>
      <c r="D41" s="1">
        <v>0</v>
      </c>
      <c r="E41" s="1">
        <v>1175</v>
      </c>
      <c r="F41" s="1">
        <v>1175</v>
      </c>
      <c r="G41" s="1">
        <v>0</v>
      </c>
      <c r="H41" s="1">
        <v>1175</v>
      </c>
      <c r="I41" s="1">
        <v>1175</v>
      </c>
      <c r="J41" s="1">
        <v>0</v>
      </c>
      <c r="K41" s="1">
        <v>0</v>
      </c>
      <c r="L41" s="1">
        <v>0</v>
      </c>
      <c r="M41" s="1">
        <v>1175</v>
      </c>
      <c r="N41" s="2">
        <f>+J41/F41</f>
        <v>0</v>
      </c>
    </row>
    <row r="42" spans="1:14" x14ac:dyDescent="0.25">
      <c r="A42" t="s">
        <v>141</v>
      </c>
      <c r="B42" t="s">
        <v>117</v>
      </c>
      <c r="C42" t="s">
        <v>142</v>
      </c>
      <c r="D42" s="1">
        <v>7000</v>
      </c>
      <c r="E42" s="1">
        <v>-7000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</row>
    <row r="43" spans="1:14" x14ac:dyDescent="0.25">
      <c r="A43" t="s">
        <v>160</v>
      </c>
      <c r="B43" t="s">
        <v>117</v>
      </c>
      <c r="C43" t="s">
        <v>161</v>
      </c>
      <c r="D43" s="1">
        <v>0</v>
      </c>
      <c r="E43" s="1">
        <v>382.5</v>
      </c>
      <c r="F43" s="1">
        <v>382.5</v>
      </c>
      <c r="G43" s="1">
        <v>0</v>
      </c>
      <c r="H43" s="1">
        <v>382.5</v>
      </c>
      <c r="I43" s="1">
        <v>382.5</v>
      </c>
      <c r="J43" s="1">
        <v>0</v>
      </c>
      <c r="K43" s="1">
        <v>0</v>
      </c>
      <c r="L43" s="1">
        <v>0</v>
      </c>
      <c r="M43" s="1">
        <v>382.5</v>
      </c>
      <c r="N43" s="2">
        <f t="shared" ref="N43:N70" si="2">+J43/F43</f>
        <v>0</v>
      </c>
    </row>
    <row r="44" spans="1:14" x14ac:dyDescent="0.25">
      <c r="A44" t="s">
        <v>25</v>
      </c>
      <c r="B44" t="s">
        <v>118</v>
      </c>
      <c r="C44" t="s">
        <v>143</v>
      </c>
      <c r="D44" s="1">
        <v>420</v>
      </c>
      <c r="E44" s="1">
        <v>0</v>
      </c>
      <c r="F44" s="1">
        <v>420</v>
      </c>
      <c r="G44" s="1">
        <v>0</v>
      </c>
      <c r="H44" s="1">
        <v>0</v>
      </c>
      <c r="I44" s="1">
        <v>0</v>
      </c>
      <c r="J44" s="1">
        <v>0</v>
      </c>
      <c r="K44" s="1">
        <v>420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25</v>
      </c>
      <c r="B45" t="s">
        <v>118</v>
      </c>
      <c r="C45" t="s">
        <v>144</v>
      </c>
      <c r="D45" s="1">
        <v>480</v>
      </c>
      <c r="E45" s="1">
        <v>0</v>
      </c>
      <c r="F45" s="1">
        <v>480</v>
      </c>
      <c r="G45" s="1">
        <v>52.63</v>
      </c>
      <c r="H45" s="1">
        <v>52.63</v>
      </c>
      <c r="I45" s="1">
        <v>52.63</v>
      </c>
      <c r="J45" s="1">
        <v>52.63</v>
      </c>
      <c r="K45" s="1">
        <v>427.37</v>
      </c>
      <c r="L45" s="1">
        <v>0</v>
      </c>
      <c r="M45" s="1">
        <v>0</v>
      </c>
      <c r="N45" s="2">
        <f t="shared" si="2"/>
        <v>0.10964583333333335</v>
      </c>
    </row>
    <row r="46" spans="1:14" x14ac:dyDescent="0.25">
      <c r="A46" t="s">
        <v>25</v>
      </c>
      <c r="B46" t="s">
        <v>118</v>
      </c>
      <c r="C46" t="s">
        <v>145</v>
      </c>
      <c r="D46" s="1">
        <v>480</v>
      </c>
      <c r="E46" s="1">
        <v>0</v>
      </c>
      <c r="F46" s="1">
        <v>480</v>
      </c>
      <c r="G46" s="1">
        <v>0</v>
      </c>
      <c r="H46" s="1">
        <v>0</v>
      </c>
      <c r="I46" s="1">
        <v>0</v>
      </c>
      <c r="J46" s="1">
        <v>0</v>
      </c>
      <c r="K46" s="1">
        <v>480</v>
      </c>
      <c r="L46" s="1">
        <v>0</v>
      </c>
      <c r="M46" s="1">
        <v>0</v>
      </c>
      <c r="N46" s="2">
        <f t="shared" si="2"/>
        <v>0</v>
      </c>
    </row>
    <row r="47" spans="1:14" x14ac:dyDescent="0.25">
      <c r="A47" t="s">
        <v>26</v>
      </c>
      <c r="B47" t="s">
        <v>118</v>
      </c>
      <c r="C47" t="s">
        <v>82</v>
      </c>
      <c r="D47" s="1">
        <v>720</v>
      </c>
      <c r="E47" s="1">
        <v>0</v>
      </c>
      <c r="F47" s="1">
        <v>720</v>
      </c>
      <c r="G47" s="1">
        <v>81.02</v>
      </c>
      <c r="H47" s="1">
        <v>81.02</v>
      </c>
      <c r="I47" s="1">
        <v>81.02</v>
      </c>
      <c r="J47" s="1">
        <v>81.02</v>
      </c>
      <c r="K47" s="1">
        <v>638.98</v>
      </c>
      <c r="L47" s="1">
        <v>0</v>
      </c>
      <c r="M47" s="1">
        <v>0</v>
      </c>
      <c r="N47" s="2">
        <f t="shared" si="2"/>
        <v>0.11252777777777777</v>
      </c>
    </row>
    <row r="48" spans="1:14" x14ac:dyDescent="0.25">
      <c r="A48" t="s">
        <v>26</v>
      </c>
      <c r="B48" t="s">
        <v>118</v>
      </c>
      <c r="C48" t="s">
        <v>83</v>
      </c>
      <c r="D48" s="1">
        <v>1800</v>
      </c>
      <c r="E48" s="1">
        <v>0</v>
      </c>
      <c r="F48" s="1">
        <v>1800</v>
      </c>
      <c r="G48" s="1">
        <v>668.81</v>
      </c>
      <c r="H48" s="1">
        <v>668.81</v>
      </c>
      <c r="I48" s="1">
        <v>668.81</v>
      </c>
      <c r="J48" s="1">
        <v>668.81</v>
      </c>
      <c r="K48" s="1">
        <v>1131.19</v>
      </c>
      <c r="L48" s="1">
        <v>0</v>
      </c>
      <c r="M48" s="1">
        <v>0</v>
      </c>
      <c r="N48" s="2">
        <f t="shared" si="2"/>
        <v>0.37156111111111106</v>
      </c>
    </row>
    <row r="49" spans="1:14" x14ac:dyDescent="0.25">
      <c r="A49" t="s">
        <v>26</v>
      </c>
      <c r="B49" t="s">
        <v>118</v>
      </c>
      <c r="C49" t="s">
        <v>84</v>
      </c>
      <c r="D49" s="1">
        <v>360</v>
      </c>
      <c r="E49" s="1">
        <v>0</v>
      </c>
      <c r="F49" s="1">
        <v>360</v>
      </c>
      <c r="G49" s="1">
        <v>134.69999999999999</v>
      </c>
      <c r="H49" s="1">
        <v>134.69999999999999</v>
      </c>
      <c r="I49" s="1">
        <v>134.69999999999999</v>
      </c>
      <c r="J49" s="1">
        <v>134.69999999999999</v>
      </c>
      <c r="K49" s="1">
        <v>225.3</v>
      </c>
      <c r="L49" s="1">
        <v>0</v>
      </c>
      <c r="M49" s="1">
        <v>0</v>
      </c>
      <c r="N49" s="2">
        <f t="shared" si="2"/>
        <v>0.37416666666666665</v>
      </c>
    </row>
    <row r="50" spans="1:14" x14ac:dyDescent="0.25">
      <c r="A50" t="s">
        <v>27</v>
      </c>
      <c r="B50" t="s">
        <v>118</v>
      </c>
      <c r="C50" t="s">
        <v>85</v>
      </c>
      <c r="D50" s="1">
        <v>360</v>
      </c>
      <c r="E50" s="1">
        <v>0</v>
      </c>
      <c r="F50" s="1">
        <v>360</v>
      </c>
      <c r="G50" s="1">
        <v>100</v>
      </c>
      <c r="H50" s="1">
        <v>100</v>
      </c>
      <c r="I50" s="1">
        <v>100</v>
      </c>
      <c r="J50" s="1">
        <v>75</v>
      </c>
      <c r="K50" s="1">
        <v>260</v>
      </c>
      <c r="L50" s="1">
        <v>0</v>
      </c>
      <c r="M50" s="1">
        <v>25</v>
      </c>
      <c r="N50" s="2">
        <f t="shared" si="2"/>
        <v>0.20833333333333334</v>
      </c>
    </row>
    <row r="51" spans="1:14" x14ac:dyDescent="0.25">
      <c r="A51" t="s">
        <v>28</v>
      </c>
      <c r="B51" t="s">
        <v>118</v>
      </c>
      <c r="C51" t="s">
        <v>86</v>
      </c>
      <c r="D51" s="1">
        <v>210</v>
      </c>
      <c r="E51" s="1">
        <v>0</v>
      </c>
      <c r="F51" s="1">
        <v>210</v>
      </c>
      <c r="G51" s="1">
        <v>0</v>
      </c>
      <c r="H51" s="1">
        <v>0</v>
      </c>
      <c r="I51" s="1">
        <v>0</v>
      </c>
      <c r="J51" s="1">
        <v>0</v>
      </c>
      <c r="K51" s="1">
        <v>210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28</v>
      </c>
      <c r="B52" t="s">
        <v>118</v>
      </c>
      <c r="C52" t="s">
        <v>146</v>
      </c>
      <c r="D52" s="1">
        <v>40</v>
      </c>
      <c r="E52" s="1">
        <v>0</v>
      </c>
      <c r="F52" s="1">
        <v>40</v>
      </c>
      <c r="G52" s="1">
        <v>0</v>
      </c>
      <c r="H52" s="1">
        <v>0</v>
      </c>
      <c r="I52" s="1">
        <v>0</v>
      </c>
      <c r="J52" s="1">
        <v>0</v>
      </c>
      <c r="K52" s="1">
        <v>40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134</v>
      </c>
      <c r="D53" s="1">
        <v>12000</v>
      </c>
      <c r="E53" s="1">
        <v>-7200</v>
      </c>
      <c r="F53" s="1">
        <v>4800</v>
      </c>
      <c r="G53" s="1">
        <v>4800</v>
      </c>
      <c r="H53" s="1">
        <v>4800</v>
      </c>
      <c r="I53" s="1">
        <v>4800</v>
      </c>
      <c r="J53" s="1">
        <v>0</v>
      </c>
      <c r="K53" s="1">
        <v>0</v>
      </c>
      <c r="L53" s="1">
        <v>0</v>
      </c>
      <c r="M53" s="1">
        <v>4800</v>
      </c>
      <c r="N53" s="2">
        <f t="shared" si="2"/>
        <v>0</v>
      </c>
    </row>
    <row r="54" spans="1:14" x14ac:dyDescent="0.25">
      <c r="A54" t="s">
        <v>29</v>
      </c>
      <c r="B54" t="s">
        <v>118</v>
      </c>
      <c r="C54" t="s">
        <v>87</v>
      </c>
      <c r="D54" s="1">
        <v>500</v>
      </c>
      <c r="E54" s="1">
        <v>0</v>
      </c>
      <c r="F54" s="1">
        <v>500</v>
      </c>
      <c r="G54" s="1">
        <v>0</v>
      </c>
      <c r="H54" s="1">
        <v>0</v>
      </c>
      <c r="I54" s="1">
        <v>0</v>
      </c>
      <c r="J54" s="1">
        <v>0</v>
      </c>
      <c r="K54" s="1">
        <v>500</v>
      </c>
      <c r="L54" s="1">
        <v>0</v>
      </c>
      <c r="M54" s="1">
        <v>0</v>
      </c>
      <c r="N54" s="2">
        <f t="shared" si="2"/>
        <v>0</v>
      </c>
    </row>
    <row r="55" spans="1:14" x14ac:dyDescent="0.25">
      <c r="A55" t="s">
        <v>29</v>
      </c>
      <c r="B55" t="s">
        <v>118</v>
      </c>
      <c r="C55" t="s">
        <v>88</v>
      </c>
      <c r="D55" s="1">
        <v>2100</v>
      </c>
      <c r="E55" s="1">
        <v>0</v>
      </c>
      <c r="F55" s="1">
        <v>2100</v>
      </c>
      <c r="G55" s="1">
        <v>0</v>
      </c>
      <c r="H55" s="1">
        <v>0</v>
      </c>
      <c r="I55" s="1">
        <v>0</v>
      </c>
      <c r="J55" s="1">
        <v>0</v>
      </c>
      <c r="K55" s="1">
        <v>2100</v>
      </c>
      <c r="L55" s="1">
        <v>0</v>
      </c>
      <c r="M55" s="1">
        <v>0</v>
      </c>
      <c r="N55" s="2">
        <f t="shared" si="2"/>
        <v>0</v>
      </c>
    </row>
    <row r="56" spans="1:14" x14ac:dyDescent="0.25">
      <c r="A56" t="s">
        <v>30</v>
      </c>
      <c r="B56" t="s">
        <v>118</v>
      </c>
      <c r="C56" t="s">
        <v>89</v>
      </c>
      <c r="D56" s="1">
        <v>3500</v>
      </c>
      <c r="E56" s="1">
        <v>0</v>
      </c>
      <c r="F56" s="1">
        <v>3500</v>
      </c>
      <c r="G56" s="1">
        <v>3500</v>
      </c>
      <c r="H56" s="1">
        <v>3500</v>
      </c>
      <c r="I56" s="1">
        <v>3500</v>
      </c>
      <c r="J56" s="1">
        <v>3150</v>
      </c>
      <c r="K56" s="1">
        <v>0</v>
      </c>
      <c r="L56" s="1">
        <v>0</v>
      </c>
      <c r="M56" s="1">
        <v>350</v>
      </c>
      <c r="N56" s="2">
        <f t="shared" si="2"/>
        <v>0.9</v>
      </c>
    </row>
    <row r="57" spans="1:14" x14ac:dyDescent="0.25">
      <c r="A57" t="s">
        <v>31</v>
      </c>
      <c r="B57" t="s">
        <v>118</v>
      </c>
      <c r="C57" t="s">
        <v>90</v>
      </c>
      <c r="D57" s="1">
        <v>0</v>
      </c>
      <c r="E57" s="1">
        <v>36699.550000000003</v>
      </c>
      <c r="F57" s="1">
        <v>36699.550000000003</v>
      </c>
      <c r="G57" s="1">
        <v>5725.55</v>
      </c>
      <c r="H57" s="1">
        <v>5725.55</v>
      </c>
      <c r="I57" s="1">
        <v>5725.55</v>
      </c>
      <c r="J57" s="1">
        <v>4493.37</v>
      </c>
      <c r="K57" s="1">
        <v>30974</v>
      </c>
      <c r="L57" s="1">
        <v>0</v>
      </c>
      <c r="M57" s="1">
        <v>1232.18</v>
      </c>
      <c r="N57" s="2">
        <f t="shared" si="2"/>
        <v>0.12243665113059968</v>
      </c>
    </row>
    <row r="58" spans="1:14" x14ac:dyDescent="0.25">
      <c r="A58" t="s">
        <v>31</v>
      </c>
      <c r="B58" t="s">
        <v>118</v>
      </c>
      <c r="C58" t="s">
        <v>91</v>
      </c>
      <c r="D58" s="1">
        <v>0</v>
      </c>
      <c r="E58" s="1">
        <v>29490.75</v>
      </c>
      <c r="F58" s="1">
        <v>29490.75</v>
      </c>
      <c r="G58" s="1">
        <v>3370.5</v>
      </c>
      <c r="H58" s="1">
        <v>3370.5</v>
      </c>
      <c r="I58" s="1">
        <v>3370.5</v>
      </c>
      <c r="J58" s="1">
        <v>3319.57</v>
      </c>
      <c r="K58" s="1">
        <v>26120.25</v>
      </c>
      <c r="L58" s="1">
        <v>0</v>
      </c>
      <c r="M58" s="1">
        <v>50.93</v>
      </c>
      <c r="N58" s="2">
        <f t="shared" si="2"/>
        <v>0.11256309181692566</v>
      </c>
    </row>
    <row r="59" spans="1:14" x14ac:dyDescent="0.25">
      <c r="A59" t="s">
        <v>156</v>
      </c>
      <c r="B59" t="s">
        <v>118</v>
      </c>
      <c r="C59" t="s">
        <v>157</v>
      </c>
      <c r="D59" s="1">
        <v>0</v>
      </c>
      <c r="E59" s="1">
        <v>7200</v>
      </c>
      <c r="F59" s="1">
        <v>7200</v>
      </c>
      <c r="G59" s="1">
        <v>7200</v>
      </c>
      <c r="H59" s="1">
        <v>7200</v>
      </c>
      <c r="I59" s="1">
        <v>7200</v>
      </c>
      <c r="J59" s="1">
        <v>0</v>
      </c>
      <c r="K59" s="1">
        <v>0</v>
      </c>
      <c r="L59" s="1">
        <v>0</v>
      </c>
      <c r="M59" s="1">
        <v>7200</v>
      </c>
      <c r="N59" s="2">
        <f t="shared" si="2"/>
        <v>0</v>
      </c>
    </row>
    <row r="60" spans="1:14" x14ac:dyDescent="0.25">
      <c r="A60" t="s">
        <v>32</v>
      </c>
      <c r="B60" t="s">
        <v>118</v>
      </c>
      <c r="C60" t="s">
        <v>92</v>
      </c>
      <c r="D60" s="1">
        <v>1200</v>
      </c>
      <c r="E60" s="1">
        <v>0</v>
      </c>
      <c r="F60" s="1">
        <v>1200</v>
      </c>
      <c r="G60" s="1">
        <v>0</v>
      </c>
      <c r="H60" s="1">
        <v>0</v>
      </c>
      <c r="I60" s="1">
        <v>0</v>
      </c>
      <c r="J60" s="1">
        <v>0</v>
      </c>
      <c r="K60" s="1">
        <v>1200</v>
      </c>
      <c r="L60" s="1">
        <v>0</v>
      </c>
      <c r="M60" s="1">
        <v>0</v>
      </c>
      <c r="N60" s="2">
        <f t="shared" si="2"/>
        <v>0</v>
      </c>
    </row>
    <row r="61" spans="1:14" x14ac:dyDescent="0.25">
      <c r="A61" t="s">
        <v>32</v>
      </c>
      <c r="B61" t="s">
        <v>118</v>
      </c>
      <c r="C61" t="s">
        <v>147</v>
      </c>
      <c r="D61" s="1">
        <v>1500</v>
      </c>
      <c r="E61" s="1">
        <v>0</v>
      </c>
      <c r="F61" s="1">
        <v>1500</v>
      </c>
      <c r="G61" s="1">
        <v>0</v>
      </c>
      <c r="H61" s="1">
        <v>0</v>
      </c>
      <c r="I61" s="1">
        <v>0</v>
      </c>
      <c r="J61" s="1">
        <v>0</v>
      </c>
      <c r="K61" s="1">
        <v>1500</v>
      </c>
      <c r="L61" s="1">
        <v>0</v>
      </c>
      <c r="M61" s="1">
        <v>0</v>
      </c>
      <c r="N61" s="2">
        <f t="shared" si="2"/>
        <v>0</v>
      </c>
    </row>
    <row r="62" spans="1:14" x14ac:dyDescent="0.25">
      <c r="A62" t="s">
        <v>32</v>
      </c>
      <c r="B62" t="s">
        <v>118</v>
      </c>
      <c r="C62" t="s">
        <v>148</v>
      </c>
      <c r="D62" s="1">
        <v>0</v>
      </c>
      <c r="E62" s="1">
        <v>1125</v>
      </c>
      <c r="F62" s="1">
        <v>1125</v>
      </c>
      <c r="G62" s="1">
        <v>0</v>
      </c>
      <c r="H62" s="1">
        <v>0</v>
      </c>
      <c r="I62" s="1">
        <v>0</v>
      </c>
      <c r="J62" s="1">
        <v>0</v>
      </c>
      <c r="K62" s="1">
        <v>1125</v>
      </c>
      <c r="L62" s="1">
        <v>0</v>
      </c>
      <c r="M62" s="1">
        <v>0</v>
      </c>
      <c r="N62" s="2">
        <f t="shared" si="2"/>
        <v>0</v>
      </c>
    </row>
    <row r="63" spans="1:14" x14ac:dyDescent="0.25">
      <c r="A63" t="s">
        <v>33</v>
      </c>
      <c r="B63" t="s">
        <v>118</v>
      </c>
      <c r="C63" t="s">
        <v>93</v>
      </c>
      <c r="D63" s="1">
        <v>320</v>
      </c>
      <c r="E63" s="1">
        <v>1403.33</v>
      </c>
      <c r="F63" s="1">
        <v>1723.33</v>
      </c>
      <c r="G63" s="1">
        <v>409</v>
      </c>
      <c r="H63" s="1">
        <v>409</v>
      </c>
      <c r="I63" s="1">
        <v>409</v>
      </c>
      <c r="J63" s="1">
        <v>397.76</v>
      </c>
      <c r="K63" s="1">
        <v>1314.33</v>
      </c>
      <c r="L63" s="1">
        <v>0</v>
      </c>
      <c r="M63" s="1">
        <v>11.24</v>
      </c>
      <c r="N63" s="2">
        <f t="shared" si="2"/>
        <v>0.23080895707728641</v>
      </c>
    </row>
    <row r="64" spans="1:14" x14ac:dyDescent="0.25">
      <c r="A64" t="s">
        <v>33</v>
      </c>
      <c r="B64" t="s">
        <v>118</v>
      </c>
      <c r="C64" t="s">
        <v>94</v>
      </c>
      <c r="D64" s="1">
        <v>150</v>
      </c>
      <c r="E64" s="1">
        <v>0</v>
      </c>
      <c r="F64" s="1">
        <v>150</v>
      </c>
      <c r="G64" s="1">
        <v>150</v>
      </c>
      <c r="H64" s="1">
        <v>150</v>
      </c>
      <c r="I64" s="1">
        <v>150</v>
      </c>
      <c r="J64" s="1">
        <v>145.87</v>
      </c>
      <c r="K64" s="1">
        <v>0</v>
      </c>
      <c r="L64" s="1">
        <v>0</v>
      </c>
      <c r="M64" s="1">
        <v>4.13</v>
      </c>
      <c r="N64" s="2">
        <f t="shared" si="2"/>
        <v>0.9724666666666667</v>
      </c>
    </row>
    <row r="65" spans="1:14" x14ac:dyDescent="0.25">
      <c r="A65" t="s">
        <v>33</v>
      </c>
      <c r="B65" t="s">
        <v>118</v>
      </c>
      <c r="C65" t="s">
        <v>149</v>
      </c>
      <c r="D65" s="1">
        <v>100</v>
      </c>
      <c r="E65" s="1">
        <v>0</v>
      </c>
      <c r="F65" s="1">
        <v>100</v>
      </c>
      <c r="G65" s="1">
        <v>100</v>
      </c>
      <c r="H65" s="1">
        <v>100</v>
      </c>
      <c r="I65" s="1">
        <v>100</v>
      </c>
      <c r="J65" s="1">
        <v>97.25</v>
      </c>
      <c r="K65" s="1">
        <v>0</v>
      </c>
      <c r="L65" s="1">
        <v>0</v>
      </c>
      <c r="M65" s="1">
        <v>2.75</v>
      </c>
      <c r="N65" s="2">
        <f t="shared" si="2"/>
        <v>0.97250000000000003</v>
      </c>
    </row>
    <row r="66" spans="1:14" x14ac:dyDescent="0.25">
      <c r="A66" t="s">
        <v>33</v>
      </c>
      <c r="B66" t="s">
        <v>118</v>
      </c>
      <c r="C66" t="s">
        <v>150</v>
      </c>
      <c r="D66" s="1">
        <v>300</v>
      </c>
      <c r="E66" s="1">
        <v>0</v>
      </c>
      <c r="F66" s="1">
        <v>300</v>
      </c>
      <c r="G66" s="1">
        <v>209.5</v>
      </c>
      <c r="H66" s="1">
        <v>209.5</v>
      </c>
      <c r="I66" s="1">
        <v>209.5</v>
      </c>
      <c r="J66" s="1">
        <v>203.74</v>
      </c>
      <c r="K66" s="1">
        <v>90.5</v>
      </c>
      <c r="L66" s="1">
        <v>0</v>
      </c>
      <c r="M66" s="1">
        <v>5.76</v>
      </c>
      <c r="N66" s="2">
        <f t="shared" si="2"/>
        <v>0.67913333333333337</v>
      </c>
    </row>
    <row r="67" spans="1:14" x14ac:dyDescent="0.25">
      <c r="A67" t="s">
        <v>33</v>
      </c>
      <c r="B67" t="s">
        <v>118</v>
      </c>
      <c r="C67" t="s">
        <v>151</v>
      </c>
      <c r="D67" s="1">
        <v>300</v>
      </c>
      <c r="E67" s="1">
        <v>0</v>
      </c>
      <c r="F67" s="1">
        <v>300</v>
      </c>
      <c r="G67" s="1">
        <v>300</v>
      </c>
      <c r="H67" s="1">
        <v>300</v>
      </c>
      <c r="I67" s="1">
        <v>300</v>
      </c>
      <c r="J67" s="1">
        <v>291.75</v>
      </c>
      <c r="K67" s="1">
        <v>0</v>
      </c>
      <c r="L67" s="1">
        <v>0</v>
      </c>
      <c r="M67" s="1">
        <v>8.25</v>
      </c>
      <c r="N67" s="2">
        <f t="shared" si="2"/>
        <v>0.97250000000000003</v>
      </c>
    </row>
    <row r="68" spans="1:14" x14ac:dyDescent="0.25">
      <c r="A68" t="s">
        <v>34</v>
      </c>
      <c r="B68" t="s">
        <v>118</v>
      </c>
      <c r="C68" t="s">
        <v>95</v>
      </c>
      <c r="D68" s="1">
        <v>2000</v>
      </c>
      <c r="E68" s="1">
        <v>3000</v>
      </c>
      <c r="F68" s="1">
        <v>5000</v>
      </c>
      <c r="G68" s="1">
        <v>0</v>
      </c>
      <c r="H68" s="1">
        <v>0</v>
      </c>
      <c r="I68" s="1">
        <v>0</v>
      </c>
      <c r="J68" s="1">
        <v>0</v>
      </c>
      <c r="K68" s="1">
        <v>5000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162</v>
      </c>
      <c r="B69" t="s">
        <v>118</v>
      </c>
      <c r="C69" t="s">
        <v>163</v>
      </c>
      <c r="D69" s="1">
        <v>0</v>
      </c>
      <c r="E69" s="1">
        <v>4000</v>
      </c>
      <c r="F69" s="1">
        <v>4000</v>
      </c>
      <c r="G69" s="1">
        <v>0</v>
      </c>
      <c r="H69" s="1">
        <v>0</v>
      </c>
      <c r="I69" s="1">
        <v>0</v>
      </c>
      <c r="J69" s="1">
        <v>0</v>
      </c>
      <c r="K69" s="1">
        <v>4000</v>
      </c>
      <c r="L69" s="1">
        <v>0</v>
      </c>
      <c r="M69" s="1">
        <v>0</v>
      </c>
      <c r="N69" s="2">
        <f t="shared" si="2"/>
        <v>0</v>
      </c>
    </row>
    <row r="70" spans="1:14" x14ac:dyDescent="0.25">
      <c r="A70" t="s">
        <v>35</v>
      </c>
      <c r="B70" t="s">
        <v>118</v>
      </c>
      <c r="C70" t="s">
        <v>96</v>
      </c>
      <c r="D70" s="1">
        <v>30</v>
      </c>
      <c r="E70" s="1">
        <v>0</v>
      </c>
      <c r="F70" s="1">
        <v>30</v>
      </c>
      <c r="G70" s="1">
        <v>0</v>
      </c>
      <c r="H70" s="1">
        <v>0</v>
      </c>
      <c r="I70" s="1">
        <v>0</v>
      </c>
      <c r="J70" s="1">
        <v>0</v>
      </c>
      <c r="K70" s="1">
        <v>30</v>
      </c>
      <c r="L70" s="1">
        <v>0</v>
      </c>
      <c r="M70" s="1">
        <v>0</v>
      </c>
      <c r="N70" s="2">
        <f t="shared" si="2"/>
        <v>0</v>
      </c>
    </row>
    <row r="71" spans="1:14" x14ac:dyDescent="0.25">
      <c r="A71" t="s">
        <v>35</v>
      </c>
      <c r="B71" t="s">
        <v>118</v>
      </c>
      <c r="C71" t="s">
        <v>98</v>
      </c>
      <c r="D71" s="1">
        <v>180</v>
      </c>
      <c r="E71" s="1">
        <v>0</v>
      </c>
      <c r="F71" s="1">
        <v>180</v>
      </c>
      <c r="G71" s="1">
        <v>0</v>
      </c>
      <c r="H71" s="1">
        <v>0</v>
      </c>
      <c r="I71" s="1">
        <v>0</v>
      </c>
      <c r="J71" s="1">
        <v>0</v>
      </c>
      <c r="K71" s="1">
        <v>180</v>
      </c>
      <c r="L71" s="1">
        <v>0</v>
      </c>
      <c r="M71" s="1">
        <v>0</v>
      </c>
      <c r="N71" s="2">
        <v>0</v>
      </c>
    </row>
    <row r="72" spans="1:14" x14ac:dyDescent="0.25">
      <c r="A72" t="s">
        <v>35</v>
      </c>
      <c r="B72" t="s">
        <v>118</v>
      </c>
      <c r="C72" t="s">
        <v>97</v>
      </c>
      <c r="D72" s="1">
        <v>30</v>
      </c>
      <c r="E72" s="1">
        <v>0</v>
      </c>
      <c r="F72" s="1">
        <v>30</v>
      </c>
      <c r="G72" s="1">
        <v>0</v>
      </c>
      <c r="H72" s="1">
        <v>0</v>
      </c>
      <c r="I72" s="1">
        <v>0</v>
      </c>
      <c r="J72" s="1">
        <v>0</v>
      </c>
      <c r="K72" s="1">
        <v>30</v>
      </c>
      <c r="L72" s="1">
        <v>0</v>
      </c>
      <c r="M72" s="1">
        <v>0</v>
      </c>
      <c r="N72" s="2">
        <v>0</v>
      </c>
    </row>
    <row r="73" spans="1:14" x14ac:dyDescent="0.25">
      <c r="A73" t="s">
        <v>35</v>
      </c>
      <c r="B73" t="s">
        <v>118</v>
      </c>
      <c r="C73" t="s">
        <v>152</v>
      </c>
      <c r="D73" s="1">
        <v>30</v>
      </c>
      <c r="E73" s="1">
        <v>0</v>
      </c>
      <c r="F73" s="1">
        <v>30</v>
      </c>
      <c r="G73" s="1">
        <v>0</v>
      </c>
      <c r="H73" s="1">
        <v>0</v>
      </c>
      <c r="I73" s="1">
        <v>0</v>
      </c>
      <c r="J73" s="1">
        <v>0</v>
      </c>
      <c r="K73" s="1">
        <v>30</v>
      </c>
      <c r="L73" s="1">
        <v>0</v>
      </c>
      <c r="M73" s="1">
        <v>0</v>
      </c>
      <c r="N73" s="2">
        <f>+J73/F73</f>
        <v>0</v>
      </c>
    </row>
    <row r="74" spans="1:14" x14ac:dyDescent="0.25">
      <c r="A74" t="s">
        <v>35</v>
      </c>
      <c r="B74" t="s">
        <v>118</v>
      </c>
      <c r="C74" t="s">
        <v>153</v>
      </c>
      <c r="D74" s="1">
        <v>2280</v>
      </c>
      <c r="E74" s="1">
        <v>-1125</v>
      </c>
      <c r="F74" s="1">
        <v>1155</v>
      </c>
      <c r="G74" s="1">
        <v>0</v>
      </c>
      <c r="H74" s="1">
        <v>0</v>
      </c>
      <c r="I74" s="1">
        <v>0</v>
      </c>
      <c r="J74" s="1">
        <v>0</v>
      </c>
      <c r="K74" s="1">
        <v>1155</v>
      </c>
      <c r="L74" s="1">
        <v>0</v>
      </c>
      <c r="M74" s="1">
        <v>0</v>
      </c>
      <c r="N74" s="2">
        <f>+J74/F74</f>
        <v>0</v>
      </c>
    </row>
    <row r="75" spans="1:14" x14ac:dyDescent="0.25">
      <c r="A75" t="s">
        <v>36</v>
      </c>
      <c r="B75" t="s">
        <v>118</v>
      </c>
      <c r="C75" t="s">
        <v>99</v>
      </c>
      <c r="D75" s="1">
        <v>72</v>
      </c>
      <c r="E75" s="1">
        <v>0</v>
      </c>
      <c r="F75" s="1">
        <v>72</v>
      </c>
      <c r="G75" s="1">
        <v>51.24</v>
      </c>
      <c r="H75" s="1">
        <v>51.24</v>
      </c>
      <c r="I75" s="1">
        <v>51.24</v>
      </c>
      <c r="J75" s="1">
        <v>50.35</v>
      </c>
      <c r="K75" s="1">
        <v>20.76</v>
      </c>
      <c r="L75" s="1">
        <v>0</v>
      </c>
      <c r="M75" s="1">
        <v>0.89</v>
      </c>
      <c r="N75" s="2">
        <f>+J75/F75</f>
        <v>0.69930555555555562</v>
      </c>
    </row>
    <row r="76" spans="1:14" x14ac:dyDescent="0.25">
      <c r="A76" t="s">
        <v>36</v>
      </c>
      <c r="B76" t="s">
        <v>118</v>
      </c>
      <c r="C76" t="s">
        <v>101</v>
      </c>
      <c r="D76" s="1">
        <v>246</v>
      </c>
      <c r="E76" s="1">
        <v>0</v>
      </c>
      <c r="F76" s="1">
        <v>246</v>
      </c>
      <c r="G76" s="1">
        <v>0</v>
      </c>
      <c r="H76" s="1">
        <v>0</v>
      </c>
      <c r="I76" s="1">
        <v>0</v>
      </c>
      <c r="J76" s="1">
        <v>0</v>
      </c>
      <c r="K76" s="1">
        <v>246</v>
      </c>
      <c r="L76" s="1">
        <v>0</v>
      </c>
      <c r="M76" s="1">
        <v>0</v>
      </c>
      <c r="N76" s="2">
        <f>+J76/F76</f>
        <v>0</v>
      </c>
    </row>
    <row r="77" spans="1:14" x14ac:dyDescent="0.25">
      <c r="A77" t="s">
        <v>36</v>
      </c>
      <c r="B77" t="s">
        <v>118</v>
      </c>
      <c r="C77" t="s">
        <v>102</v>
      </c>
      <c r="D77" s="1">
        <v>158</v>
      </c>
      <c r="E77" s="1">
        <v>0</v>
      </c>
      <c r="F77" s="1">
        <v>158</v>
      </c>
      <c r="G77" s="1">
        <v>83.88</v>
      </c>
      <c r="H77" s="1">
        <v>83.88</v>
      </c>
      <c r="I77" s="1">
        <v>83.88</v>
      </c>
      <c r="J77" s="1">
        <v>82.41</v>
      </c>
      <c r="K77" s="1">
        <v>74.12</v>
      </c>
      <c r="L77" s="1">
        <v>0</v>
      </c>
      <c r="M77" s="1">
        <v>1.47</v>
      </c>
      <c r="N77" s="2">
        <v>0</v>
      </c>
    </row>
    <row r="78" spans="1:14" x14ac:dyDescent="0.25">
      <c r="A78" t="s">
        <v>36</v>
      </c>
      <c r="B78" t="s">
        <v>118</v>
      </c>
      <c r="C78" t="s">
        <v>100</v>
      </c>
      <c r="D78" s="1">
        <v>72</v>
      </c>
      <c r="E78" s="1">
        <v>0</v>
      </c>
      <c r="F78" s="1">
        <v>72</v>
      </c>
      <c r="G78" s="1">
        <v>51.24</v>
      </c>
      <c r="H78" s="1">
        <v>51.24</v>
      </c>
      <c r="I78" s="1">
        <v>51.24</v>
      </c>
      <c r="J78" s="1">
        <v>50.34</v>
      </c>
      <c r="K78" s="1">
        <v>20.76</v>
      </c>
      <c r="L78" s="1">
        <v>0</v>
      </c>
      <c r="M78" s="1">
        <v>0.9</v>
      </c>
      <c r="N78" s="2">
        <v>0</v>
      </c>
    </row>
    <row r="79" spans="1:14" x14ac:dyDescent="0.25">
      <c r="A79" t="s">
        <v>37</v>
      </c>
      <c r="B79" t="s">
        <v>118</v>
      </c>
      <c r="C79" t="s">
        <v>56</v>
      </c>
      <c r="D79" s="1">
        <v>200</v>
      </c>
      <c r="E79" s="1">
        <v>0</v>
      </c>
      <c r="F79" s="1">
        <v>200</v>
      </c>
      <c r="G79" s="1">
        <v>99.18</v>
      </c>
      <c r="H79" s="1">
        <v>99.18</v>
      </c>
      <c r="I79" s="1">
        <v>99.18</v>
      </c>
      <c r="J79" s="1">
        <v>0</v>
      </c>
      <c r="K79" s="1">
        <v>100.82</v>
      </c>
      <c r="L79" s="1">
        <v>0</v>
      </c>
      <c r="M79" s="1">
        <v>99.18</v>
      </c>
      <c r="N79" s="2">
        <v>0</v>
      </c>
    </row>
    <row r="80" spans="1:14" x14ac:dyDescent="0.25">
      <c r="A80" t="s">
        <v>37</v>
      </c>
      <c r="B80" t="s">
        <v>118</v>
      </c>
      <c r="C80" t="s">
        <v>103</v>
      </c>
      <c r="D80" s="1">
        <v>1250</v>
      </c>
      <c r="E80" s="1">
        <v>0</v>
      </c>
      <c r="F80" s="1">
        <v>1250</v>
      </c>
      <c r="G80" s="1">
        <v>1243.25</v>
      </c>
      <c r="H80" s="1">
        <v>1243.25</v>
      </c>
      <c r="I80" s="1">
        <v>1243.25</v>
      </c>
      <c r="J80" s="1">
        <v>1240.6199999999999</v>
      </c>
      <c r="K80" s="1">
        <v>6.75</v>
      </c>
      <c r="L80" s="1">
        <v>0</v>
      </c>
      <c r="M80" s="1">
        <v>2.63</v>
      </c>
      <c r="N80" s="2">
        <v>0</v>
      </c>
    </row>
    <row r="81" spans="1:14" x14ac:dyDescent="0.25">
      <c r="A81" t="s">
        <v>37</v>
      </c>
      <c r="B81" t="s">
        <v>118</v>
      </c>
      <c r="C81" t="s">
        <v>105</v>
      </c>
      <c r="D81" s="1">
        <v>62</v>
      </c>
      <c r="E81" s="1">
        <v>0</v>
      </c>
      <c r="F81" s="1">
        <v>62</v>
      </c>
      <c r="G81" s="1">
        <v>0</v>
      </c>
      <c r="H81" s="1">
        <v>0</v>
      </c>
      <c r="I81" s="1">
        <v>0</v>
      </c>
      <c r="J81" s="1">
        <v>0</v>
      </c>
      <c r="K81" s="1">
        <v>62</v>
      </c>
      <c r="L81" s="1">
        <v>0</v>
      </c>
      <c r="M81" s="1">
        <v>0</v>
      </c>
      <c r="N81" s="2">
        <f>+J81/F81</f>
        <v>0</v>
      </c>
    </row>
    <row r="82" spans="1:14" x14ac:dyDescent="0.25">
      <c r="A82" t="s">
        <v>37</v>
      </c>
      <c r="B82" t="s">
        <v>118</v>
      </c>
      <c r="C82" t="s">
        <v>106</v>
      </c>
      <c r="D82" s="1">
        <v>150</v>
      </c>
      <c r="E82" s="1">
        <v>0</v>
      </c>
      <c r="F82" s="1">
        <v>150</v>
      </c>
      <c r="G82" s="1">
        <v>0</v>
      </c>
      <c r="H82" s="1">
        <v>0</v>
      </c>
      <c r="I82" s="1">
        <v>0</v>
      </c>
      <c r="J82" s="1">
        <v>0</v>
      </c>
      <c r="K82" s="1">
        <v>150</v>
      </c>
      <c r="L82" s="1">
        <v>0</v>
      </c>
      <c r="M82" s="1">
        <v>0</v>
      </c>
      <c r="N82" s="2">
        <v>0</v>
      </c>
    </row>
    <row r="83" spans="1:14" x14ac:dyDescent="0.25">
      <c r="A83" t="s">
        <v>37</v>
      </c>
      <c r="B83" t="s">
        <v>118</v>
      </c>
      <c r="C83" t="s">
        <v>104</v>
      </c>
      <c r="D83" s="1">
        <v>200</v>
      </c>
      <c r="E83" s="1">
        <v>0</v>
      </c>
      <c r="F83" s="1">
        <v>200</v>
      </c>
      <c r="G83" s="1">
        <v>186.83</v>
      </c>
      <c r="H83" s="1">
        <v>186.83</v>
      </c>
      <c r="I83" s="1">
        <v>186.83</v>
      </c>
      <c r="J83" s="1">
        <v>0</v>
      </c>
      <c r="K83" s="1">
        <v>13.17</v>
      </c>
      <c r="L83" s="1">
        <v>0</v>
      </c>
      <c r="M83" s="1">
        <v>186.83</v>
      </c>
      <c r="N83" s="2">
        <v>0</v>
      </c>
    </row>
    <row r="84" spans="1:14" x14ac:dyDescent="0.25">
      <c r="A84" t="s">
        <v>154</v>
      </c>
      <c r="B84" t="s">
        <v>118</v>
      </c>
      <c r="C84" t="s">
        <v>155</v>
      </c>
      <c r="D84" s="1">
        <v>1000</v>
      </c>
      <c r="E84" s="1">
        <v>0</v>
      </c>
      <c r="F84" s="1">
        <v>1000</v>
      </c>
      <c r="G84" s="1">
        <v>0</v>
      </c>
      <c r="H84" s="1">
        <v>0</v>
      </c>
      <c r="I84" s="1">
        <v>0</v>
      </c>
      <c r="J84" s="1">
        <v>0</v>
      </c>
      <c r="K84" s="1">
        <v>1000</v>
      </c>
      <c r="L84" s="1">
        <v>0</v>
      </c>
      <c r="M84" s="1">
        <v>0</v>
      </c>
      <c r="N84" s="2">
        <v>0</v>
      </c>
    </row>
    <row r="85" spans="1:14" x14ac:dyDescent="0.25">
      <c r="A85" t="s">
        <v>38</v>
      </c>
      <c r="B85" t="s">
        <v>118</v>
      </c>
      <c r="C85" t="s">
        <v>107</v>
      </c>
      <c r="D85" s="1">
        <v>1000</v>
      </c>
      <c r="E85" s="1">
        <v>0</v>
      </c>
      <c r="F85" s="1">
        <v>1000</v>
      </c>
      <c r="G85" s="1">
        <v>0</v>
      </c>
      <c r="H85" s="1">
        <v>0</v>
      </c>
      <c r="I85" s="1">
        <v>0</v>
      </c>
      <c r="J85" s="1">
        <v>0</v>
      </c>
      <c r="K85" s="1">
        <v>1000</v>
      </c>
      <c r="L85" s="1">
        <v>0</v>
      </c>
      <c r="M85" s="1">
        <v>0</v>
      </c>
      <c r="N85" s="2">
        <v>0</v>
      </c>
    </row>
    <row r="86" spans="1:14" x14ac:dyDescent="0.25">
      <c r="A86" t="s">
        <v>38</v>
      </c>
      <c r="B86" t="s">
        <v>118</v>
      </c>
      <c r="C86" t="s">
        <v>108</v>
      </c>
      <c r="D86" s="1">
        <v>1080</v>
      </c>
      <c r="E86" s="1">
        <v>0</v>
      </c>
      <c r="F86" s="1">
        <v>1080</v>
      </c>
      <c r="G86" s="1">
        <v>0</v>
      </c>
      <c r="H86" s="1">
        <v>0</v>
      </c>
      <c r="I86" s="1">
        <v>0</v>
      </c>
      <c r="J86" s="1">
        <v>0</v>
      </c>
      <c r="K86" s="1">
        <v>1080</v>
      </c>
      <c r="L86" s="1">
        <v>0</v>
      </c>
      <c r="M86" s="1">
        <v>0</v>
      </c>
      <c r="N86" s="2">
        <v>0</v>
      </c>
    </row>
    <row r="87" spans="1:14" x14ac:dyDescent="0.25">
      <c r="A87" t="s">
        <v>38</v>
      </c>
      <c r="B87" t="s">
        <v>118</v>
      </c>
      <c r="C87" t="s">
        <v>109</v>
      </c>
      <c r="D87" s="1">
        <v>400</v>
      </c>
      <c r="E87" s="1">
        <v>0</v>
      </c>
      <c r="F87" s="1">
        <v>400</v>
      </c>
      <c r="G87" s="1">
        <v>0</v>
      </c>
      <c r="H87" s="1">
        <v>0</v>
      </c>
      <c r="I87" s="1">
        <v>0</v>
      </c>
      <c r="J87" s="1">
        <v>0</v>
      </c>
      <c r="K87" s="1">
        <v>400</v>
      </c>
      <c r="L87" s="1">
        <v>0</v>
      </c>
      <c r="M87" s="1">
        <v>0</v>
      </c>
      <c r="N87" s="2">
        <f>+J87/F87</f>
        <v>0</v>
      </c>
    </row>
    <row r="88" spans="1:14" x14ac:dyDescent="0.25">
      <c r="A88" t="s">
        <v>39</v>
      </c>
      <c r="B88" t="s">
        <v>119</v>
      </c>
      <c r="C88" t="s">
        <v>110</v>
      </c>
      <c r="D88" s="1">
        <v>37852.54</v>
      </c>
      <c r="E88" s="1">
        <v>-7020</v>
      </c>
      <c r="F88" s="1">
        <v>30832.54</v>
      </c>
      <c r="G88" s="1">
        <v>6600</v>
      </c>
      <c r="H88" s="1">
        <v>6600</v>
      </c>
      <c r="I88" s="1">
        <v>6600</v>
      </c>
      <c r="J88" s="1">
        <v>6599.99</v>
      </c>
      <c r="K88" s="1">
        <v>24232.54</v>
      </c>
      <c r="L88" s="1">
        <v>0</v>
      </c>
      <c r="M88" s="1">
        <v>0.01</v>
      </c>
      <c r="N88" s="2">
        <f t="shared" ref="N88:N92" si="3">+J88/F88</f>
        <v>0.21405923741605459</v>
      </c>
    </row>
    <row r="89" spans="1:14" x14ac:dyDescent="0.25">
      <c r="A89" t="s">
        <v>164</v>
      </c>
      <c r="B89" t="s">
        <v>119</v>
      </c>
      <c r="C89" t="s">
        <v>165</v>
      </c>
      <c r="D89" s="1">
        <v>0</v>
      </c>
      <c r="E89" s="1">
        <v>30381.98</v>
      </c>
      <c r="F89" s="1">
        <v>30381.98</v>
      </c>
      <c r="G89" s="1">
        <v>0</v>
      </c>
      <c r="H89" s="1">
        <v>0</v>
      </c>
      <c r="I89" s="1">
        <v>0</v>
      </c>
      <c r="J89" s="1">
        <v>0</v>
      </c>
      <c r="K89" s="1">
        <v>30381.98</v>
      </c>
      <c r="L89" s="1">
        <v>0</v>
      </c>
      <c r="M89" s="1">
        <v>0</v>
      </c>
      <c r="N89" s="2">
        <f t="shared" si="3"/>
        <v>0</v>
      </c>
    </row>
    <row r="90" spans="1:14" x14ac:dyDescent="0.25">
      <c r="A90" t="s">
        <v>40</v>
      </c>
      <c r="B90" t="s">
        <v>120</v>
      </c>
      <c r="C90" t="s">
        <v>111</v>
      </c>
      <c r="D90" s="1">
        <v>120</v>
      </c>
      <c r="E90" s="1">
        <v>0</v>
      </c>
      <c r="F90" s="1">
        <v>120</v>
      </c>
      <c r="G90" s="1">
        <v>7.45</v>
      </c>
      <c r="H90" s="1">
        <v>7.45</v>
      </c>
      <c r="I90" s="1">
        <v>7.45</v>
      </c>
      <c r="J90" s="1">
        <v>7.45</v>
      </c>
      <c r="K90" s="1">
        <v>112.55</v>
      </c>
      <c r="L90" s="1">
        <v>0</v>
      </c>
      <c r="M90" s="1">
        <v>0</v>
      </c>
      <c r="N90" s="2">
        <f t="shared" si="3"/>
        <v>6.2083333333333338E-2</v>
      </c>
    </row>
    <row r="91" spans="1:14" x14ac:dyDescent="0.25">
      <c r="A91" t="s">
        <v>41</v>
      </c>
      <c r="B91" t="s">
        <v>121</v>
      </c>
      <c r="C91" t="s">
        <v>60</v>
      </c>
      <c r="D91" s="1">
        <v>0</v>
      </c>
      <c r="E91" s="1">
        <v>52069.08</v>
      </c>
      <c r="F91" s="1">
        <v>52069.08</v>
      </c>
      <c r="G91" s="1">
        <v>0</v>
      </c>
      <c r="H91" s="1">
        <v>0</v>
      </c>
      <c r="I91" s="1">
        <v>0</v>
      </c>
      <c r="J91" s="1">
        <v>0</v>
      </c>
      <c r="K91" s="1">
        <v>52069.08</v>
      </c>
      <c r="L91" s="1">
        <v>0</v>
      </c>
      <c r="M91" s="1">
        <v>0</v>
      </c>
      <c r="N91" s="2">
        <f t="shared" si="3"/>
        <v>0</v>
      </c>
    </row>
    <row r="92" spans="1:14" x14ac:dyDescent="0.25">
      <c r="A92" t="s">
        <v>44</v>
      </c>
      <c r="B92" t="s">
        <v>123</v>
      </c>
      <c r="C92" t="s">
        <v>112</v>
      </c>
      <c r="D92" s="1">
        <v>0</v>
      </c>
      <c r="E92" s="1">
        <v>95077.46</v>
      </c>
      <c r="F92" s="1">
        <v>95077.46</v>
      </c>
      <c r="G92" s="1">
        <v>0</v>
      </c>
      <c r="H92" s="1">
        <v>83531.86</v>
      </c>
      <c r="I92" s="1">
        <v>83531.86</v>
      </c>
      <c r="J92" s="1">
        <v>83531.86</v>
      </c>
      <c r="K92" s="1">
        <v>11545.6</v>
      </c>
      <c r="L92" s="1">
        <v>0</v>
      </c>
      <c r="M92" s="1">
        <v>0</v>
      </c>
      <c r="N92" s="2">
        <f t="shared" si="3"/>
        <v>0.87856638155878375</v>
      </c>
    </row>
    <row r="93" spans="1:14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H18" sqref="H18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19115</v>
      </c>
      <c r="I2" s="1">
        <v>19115</v>
      </c>
      <c r="J2" s="1">
        <v>18400.060000000001</v>
      </c>
      <c r="K2" s="1">
        <v>26761</v>
      </c>
      <c r="L2" s="1">
        <v>0</v>
      </c>
      <c r="M2" s="1">
        <v>714.94</v>
      </c>
      <c r="N2" s="2">
        <f t="shared" ref="N2:N9" si="0">+J2/F2</f>
        <v>0.40108248321562473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195.85</v>
      </c>
      <c r="I3" s="1">
        <v>195.85</v>
      </c>
      <c r="J3" s="1">
        <v>195.85</v>
      </c>
      <c r="K3" s="1">
        <v>3627.15</v>
      </c>
      <c r="L3" s="1">
        <v>0</v>
      </c>
      <c r="M3" s="1">
        <v>0</v>
      </c>
      <c r="N3" s="2">
        <f t="shared" si="0"/>
        <v>5.1229400993983779E-2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2335.66</v>
      </c>
      <c r="I4" s="1">
        <v>2335.66</v>
      </c>
      <c r="J4" s="1">
        <v>2335.66</v>
      </c>
      <c r="K4" s="1">
        <v>484.34</v>
      </c>
      <c r="L4" s="1">
        <v>0</v>
      </c>
      <c r="M4" s="1">
        <v>0</v>
      </c>
      <c r="N4" s="2">
        <f t="shared" si="0"/>
        <v>0.8282482269503546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2203.52</v>
      </c>
      <c r="I5" s="1">
        <v>2203.52</v>
      </c>
      <c r="J5" s="1">
        <v>1762.82</v>
      </c>
      <c r="K5" s="1">
        <v>1596.48</v>
      </c>
      <c r="L5" s="1">
        <v>0</v>
      </c>
      <c r="M5" s="1">
        <v>440.7</v>
      </c>
      <c r="N5" s="2">
        <f t="shared" si="0"/>
        <v>0.46389999999999998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1592.25</v>
      </c>
      <c r="I6" s="1">
        <v>1592.25</v>
      </c>
      <c r="J6" s="1">
        <v>1592.25</v>
      </c>
      <c r="K6" s="1">
        <v>2229.75</v>
      </c>
      <c r="L6" s="1">
        <v>0</v>
      </c>
      <c r="M6" s="1">
        <v>0</v>
      </c>
      <c r="N6" s="2">
        <f t="shared" si="0"/>
        <v>0.41660125588697017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258.45999999999998</v>
      </c>
      <c r="H7" s="1">
        <v>258.45999999999998</v>
      </c>
      <c r="I7" s="1">
        <v>258.45999999999998</v>
      </c>
      <c r="J7" s="1">
        <v>258.45999999999998</v>
      </c>
      <c r="K7" s="1">
        <v>739.64</v>
      </c>
      <c r="L7" s="1">
        <v>0</v>
      </c>
      <c r="M7" s="1">
        <v>0</v>
      </c>
      <c r="N7" s="2">
        <f t="shared" si="0"/>
        <v>0.25895200881675179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260.64999999999998</v>
      </c>
      <c r="H8" s="1">
        <v>260.64999999999998</v>
      </c>
      <c r="I8" s="1">
        <v>260.64999999999998</v>
      </c>
      <c r="J8" s="1">
        <v>259.41000000000003</v>
      </c>
      <c r="K8" s="1">
        <v>531.35</v>
      </c>
      <c r="L8" s="1">
        <v>0</v>
      </c>
      <c r="M8" s="1">
        <v>1.24</v>
      </c>
      <c r="N8" s="2">
        <f t="shared" si="0"/>
        <v>0.32753787878787882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179.9</v>
      </c>
      <c r="H12" s="1">
        <v>179.9</v>
      </c>
      <c r="I12" s="1">
        <v>179.9</v>
      </c>
      <c r="J12" s="1">
        <v>0</v>
      </c>
      <c r="K12" s="1">
        <v>0.1</v>
      </c>
      <c r="L12" s="1">
        <v>0</v>
      </c>
      <c r="M12" s="1">
        <v>179.9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363.18</v>
      </c>
      <c r="H13" s="1">
        <v>363.18</v>
      </c>
      <c r="I13" s="1">
        <v>363.18</v>
      </c>
      <c r="J13" s="1">
        <v>363.18</v>
      </c>
      <c r="K13" s="1">
        <v>1646.82</v>
      </c>
      <c r="L13" s="1">
        <v>0</v>
      </c>
      <c r="M13" s="1">
        <v>0</v>
      </c>
      <c r="N13" s="2">
        <f t="shared" ref="N13:N23" si="1">+J13/F13</f>
        <v>0.18068656716417911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11.84</v>
      </c>
      <c r="H14" s="1">
        <v>11.84</v>
      </c>
      <c r="I14" s="1">
        <v>11.84</v>
      </c>
      <c r="J14" s="1">
        <v>11.84</v>
      </c>
      <c r="K14" s="1">
        <v>8.16</v>
      </c>
      <c r="L14" s="1">
        <v>0</v>
      </c>
      <c r="M14" s="1">
        <v>0</v>
      </c>
      <c r="N14" s="2">
        <f t="shared" si="1"/>
        <v>0.59199999999999997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1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26.5</v>
      </c>
      <c r="H17" s="1">
        <v>26.5</v>
      </c>
      <c r="I17" s="1">
        <v>26.5</v>
      </c>
      <c r="J17" s="1">
        <v>26.5</v>
      </c>
      <c r="K17" s="1">
        <v>173.5</v>
      </c>
      <c r="L17" s="1">
        <v>0</v>
      </c>
      <c r="M17" s="1">
        <v>0</v>
      </c>
      <c r="N17" s="2">
        <f t="shared" si="1"/>
        <v>0.13250000000000001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111.07</v>
      </c>
      <c r="H18" s="1">
        <v>111.07</v>
      </c>
      <c r="I18" s="1">
        <v>111.07</v>
      </c>
      <c r="J18" s="1">
        <v>111.07</v>
      </c>
      <c r="K18" s="1">
        <v>2288.9299999999998</v>
      </c>
      <c r="L18" s="1">
        <v>0</v>
      </c>
      <c r="M18" s="1">
        <v>0</v>
      </c>
      <c r="N18" s="2">
        <f t="shared" si="1"/>
        <v>4.6279166666666663E-2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2170.12</v>
      </c>
      <c r="H19" s="1">
        <v>2170.12</v>
      </c>
      <c r="I19" s="1">
        <v>2170.12</v>
      </c>
      <c r="J19" s="1">
        <v>2170.12</v>
      </c>
      <c r="K19" s="1">
        <v>3338.78</v>
      </c>
      <c r="L19" s="1">
        <v>0</v>
      </c>
      <c r="M19" s="1">
        <v>0</v>
      </c>
      <c r="N19" s="2">
        <f t="shared" si="1"/>
        <v>0.39392982265061993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-2820</v>
      </c>
      <c r="F20" s="1">
        <v>2820</v>
      </c>
      <c r="G20" s="1">
        <v>0</v>
      </c>
      <c r="H20" s="1">
        <v>2820</v>
      </c>
      <c r="I20" s="1">
        <v>2820</v>
      </c>
      <c r="J20" s="1">
        <v>2820</v>
      </c>
      <c r="K20" s="1">
        <v>0</v>
      </c>
      <c r="L20" s="1">
        <v>0</v>
      </c>
      <c r="M20" s="1">
        <v>0</v>
      </c>
      <c r="N20" s="2">
        <f t="shared" si="1"/>
        <v>1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-1410</v>
      </c>
      <c r="F21" s="1">
        <v>4230</v>
      </c>
      <c r="G21" s="1">
        <v>0</v>
      </c>
      <c r="H21" s="1">
        <v>940</v>
      </c>
      <c r="I21" s="1">
        <v>940</v>
      </c>
      <c r="J21" s="1">
        <v>665.68</v>
      </c>
      <c r="K21" s="1">
        <v>3290</v>
      </c>
      <c r="L21" s="1">
        <v>0</v>
      </c>
      <c r="M21" s="1">
        <v>274.32</v>
      </c>
      <c r="N21" s="2">
        <f t="shared" si="1"/>
        <v>0.15737115839243498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155.83000000000001</v>
      </c>
      <c r="I22" s="1">
        <v>155.83000000000001</v>
      </c>
      <c r="J22" s="1">
        <v>155.83000000000001</v>
      </c>
      <c r="K22" s="1">
        <v>784.17</v>
      </c>
      <c r="L22" s="1">
        <v>0</v>
      </c>
      <c r="M22" s="1">
        <v>0</v>
      </c>
      <c r="N22" s="2">
        <f t="shared" si="1"/>
        <v>0.16577659574468087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2178.16</v>
      </c>
      <c r="F23" s="1">
        <v>2648.16</v>
      </c>
      <c r="G23" s="1">
        <v>0</v>
      </c>
      <c r="H23" s="1">
        <v>799.06</v>
      </c>
      <c r="I23" s="1">
        <v>799.06</v>
      </c>
      <c r="J23" s="1">
        <v>799.06</v>
      </c>
      <c r="K23" s="1">
        <v>1849.1</v>
      </c>
      <c r="L23" s="1">
        <v>0</v>
      </c>
      <c r="M23" s="1">
        <v>0</v>
      </c>
      <c r="N23" s="2">
        <f t="shared" si="1"/>
        <v>0.30174158661108091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101.84</v>
      </c>
      <c r="F24" s="1">
        <v>101.84</v>
      </c>
      <c r="G24" s="1">
        <v>0</v>
      </c>
      <c r="H24" s="1">
        <v>101.84</v>
      </c>
      <c r="I24" s="1">
        <v>101.84</v>
      </c>
      <c r="J24" s="1">
        <v>101.84</v>
      </c>
      <c r="K24" s="1">
        <v>0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326.79000000000002</v>
      </c>
      <c r="I25" s="1">
        <v>326.79000000000002</v>
      </c>
      <c r="J25" s="1">
        <v>326.79000000000002</v>
      </c>
      <c r="K25" s="1">
        <v>490.21</v>
      </c>
      <c r="L25" s="1">
        <v>0</v>
      </c>
      <c r="M25" s="1">
        <v>0</v>
      </c>
      <c r="N25" s="2">
        <f>+J25/F25</f>
        <v>0.39998776009791925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509.17</v>
      </c>
      <c r="F26" s="1">
        <v>1449.17</v>
      </c>
      <c r="G26" s="1">
        <v>0</v>
      </c>
      <c r="H26" s="1">
        <v>1449.17</v>
      </c>
      <c r="I26" s="1">
        <v>1449.17</v>
      </c>
      <c r="J26" s="1">
        <v>1449.17</v>
      </c>
      <c r="K26" s="1">
        <v>0</v>
      </c>
      <c r="L26" s="1">
        <v>0</v>
      </c>
      <c r="M26" s="1">
        <v>0</v>
      </c>
      <c r="N26" s="2">
        <f>+J26/F26</f>
        <v>1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1708.16</v>
      </c>
      <c r="F27" s="1">
        <v>2178.16</v>
      </c>
      <c r="G27" s="1">
        <v>0</v>
      </c>
      <c r="H27" s="1">
        <v>799.06</v>
      </c>
      <c r="I27" s="1">
        <v>799.06</v>
      </c>
      <c r="J27" s="1">
        <v>799.06</v>
      </c>
      <c r="K27" s="1">
        <v>1379.1</v>
      </c>
      <c r="L27" s="1">
        <v>0</v>
      </c>
      <c r="M27" s="1">
        <v>0</v>
      </c>
      <c r="N27" s="2">
        <f>+J27/F27</f>
        <v>0.36685092004260478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101.84</v>
      </c>
      <c r="F28" s="1">
        <v>101.84</v>
      </c>
      <c r="G28" s="1">
        <v>0</v>
      </c>
      <c r="H28" s="1">
        <v>101.84</v>
      </c>
      <c r="I28" s="1">
        <v>101.84</v>
      </c>
      <c r="J28" s="1">
        <v>101.84</v>
      </c>
      <c r="K28" s="1">
        <v>0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188.01</v>
      </c>
      <c r="I29" s="1">
        <v>188.01</v>
      </c>
      <c r="J29" s="1">
        <v>188.01</v>
      </c>
      <c r="K29" s="1">
        <v>281.99</v>
      </c>
      <c r="L29" s="1">
        <v>0</v>
      </c>
      <c r="M29" s="1">
        <v>0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4230</v>
      </c>
      <c r="F30" s="1">
        <v>9870</v>
      </c>
      <c r="G30" s="1">
        <v>0</v>
      </c>
      <c r="H30" s="1">
        <v>3290</v>
      </c>
      <c r="I30" s="1">
        <v>3290</v>
      </c>
      <c r="J30" s="1">
        <v>3163.16</v>
      </c>
      <c r="K30" s="1">
        <v>6580</v>
      </c>
      <c r="L30" s="1">
        <v>0</v>
      </c>
      <c r="M30" s="1">
        <v>126.84</v>
      </c>
      <c r="N30" s="2">
        <f>+J30/F30</f>
        <v>0.32048226950354608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26124.799999999999</v>
      </c>
      <c r="F31" s="1">
        <v>26124.799999999999</v>
      </c>
      <c r="G31" s="1">
        <v>0</v>
      </c>
      <c r="H31" s="1">
        <v>9588</v>
      </c>
      <c r="I31" s="1">
        <v>9588</v>
      </c>
      <c r="J31" s="1">
        <v>9201.06</v>
      </c>
      <c r="K31" s="1">
        <v>16536.8</v>
      </c>
      <c r="L31" s="1">
        <v>0</v>
      </c>
      <c r="M31" s="1">
        <v>386.94</v>
      </c>
      <c r="N31" s="2">
        <f>+J31/F31</f>
        <v>0.35219638045075941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1222</v>
      </c>
      <c r="F32" s="1">
        <v>1222</v>
      </c>
      <c r="G32" s="1">
        <v>0</v>
      </c>
      <c r="H32" s="1">
        <v>1222</v>
      </c>
      <c r="I32" s="1">
        <v>1222</v>
      </c>
      <c r="J32" s="1">
        <v>1222</v>
      </c>
      <c r="K32" s="1">
        <v>0</v>
      </c>
      <c r="L32" s="1">
        <v>0</v>
      </c>
      <c r="M32" s="1">
        <v>0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3921.6</v>
      </c>
      <c r="I33" s="1">
        <v>3921.6</v>
      </c>
      <c r="J33" s="1">
        <v>3804.58</v>
      </c>
      <c r="K33" s="1">
        <v>5882.4</v>
      </c>
      <c r="L33" s="1">
        <v>0</v>
      </c>
      <c r="M33" s="1">
        <v>117.02</v>
      </c>
      <c r="N33" s="2">
        <f>+J33/F33</f>
        <v>0.38806405548755607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725.98</v>
      </c>
      <c r="I34" s="1">
        <v>725.98</v>
      </c>
      <c r="J34" s="1">
        <v>616.46</v>
      </c>
      <c r="K34" s="1">
        <v>616.34</v>
      </c>
      <c r="L34" s="1">
        <v>0</v>
      </c>
      <c r="M34" s="1">
        <v>109.52</v>
      </c>
      <c r="N34" s="2">
        <f>+J34/F34</f>
        <v>0.45924965730973244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3057.63</v>
      </c>
      <c r="F35" s="1">
        <v>3742.89</v>
      </c>
      <c r="G35" s="1">
        <v>0</v>
      </c>
      <c r="H35" s="1">
        <v>1231.3</v>
      </c>
      <c r="I35" s="1">
        <v>1231.3</v>
      </c>
      <c r="J35" s="1">
        <v>900.39</v>
      </c>
      <c r="K35" s="1">
        <v>2511.59</v>
      </c>
      <c r="L35" s="1">
        <v>0</v>
      </c>
      <c r="M35" s="1">
        <v>330.91</v>
      </c>
      <c r="N35" s="2">
        <f>+J35/F35</f>
        <v>0.24056010195330346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142.37</v>
      </c>
      <c r="F36" s="1">
        <v>142.37</v>
      </c>
      <c r="G36" s="1">
        <v>0</v>
      </c>
      <c r="H36" s="1">
        <v>142.37</v>
      </c>
      <c r="I36" s="1">
        <v>142.37</v>
      </c>
      <c r="J36" s="1">
        <v>142.37</v>
      </c>
      <c r="K36" s="1">
        <v>0</v>
      </c>
      <c r="L36" s="1">
        <v>0</v>
      </c>
      <c r="M36" s="1">
        <v>0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456.9</v>
      </c>
      <c r="I37" s="1">
        <v>456.9</v>
      </c>
      <c r="J37" s="1">
        <v>361.71</v>
      </c>
      <c r="K37" s="1">
        <v>685.27</v>
      </c>
      <c r="L37" s="1">
        <v>0</v>
      </c>
      <c r="M37" s="1">
        <v>95.19</v>
      </c>
      <c r="N37" s="2">
        <f>+J37/F37</f>
        <v>0.31668665785303413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430.65</v>
      </c>
      <c r="I38" s="1">
        <v>430.65</v>
      </c>
      <c r="J38" s="1">
        <v>430.65</v>
      </c>
      <c r="K38" s="1">
        <v>508.97</v>
      </c>
      <c r="L38" s="1">
        <v>0</v>
      </c>
      <c r="M38" s="1">
        <v>0</v>
      </c>
      <c r="N38" s="2">
        <f>+J38/F38</f>
        <v>0.45832357761648324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618.57000000000005</v>
      </c>
      <c r="I39" s="1">
        <v>618.57000000000005</v>
      </c>
      <c r="J39" s="1">
        <v>618.57000000000005</v>
      </c>
      <c r="K39" s="1">
        <v>2131.2399999999998</v>
      </c>
      <c r="L39" s="1">
        <v>0</v>
      </c>
      <c r="M39" s="1">
        <v>0</v>
      </c>
      <c r="N39" s="2">
        <f>+J39/F39</f>
        <v>0.2249500874605882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326.68</v>
      </c>
      <c r="I40" s="1">
        <v>326.68</v>
      </c>
      <c r="J40" s="1">
        <v>326.68</v>
      </c>
      <c r="K40" s="1">
        <v>489.99</v>
      </c>
      <c r="L40" s="1">
        <v>0</v>
      </c>
      <c r="M40" s="1">
        <v>0</v>
      </c>
      <c r="N40" s="2">
        <f>+J40/F40</f>
        <v>0.40001469381757626</v>
      </c>
    </row>
    <row r="41" spans="1:14" x14ac:dyDescent="0.25">
      <c r="A41" t="s">
        <v>158</v>
      </c>
      <c r="B41" t="s">
        <v>117</v>
      </c>
      <c r="C41" t="s">
        <v>159</v>
      </c>
      <c r="D41" s="1">
        <v>0</v>
      </c>
      <c r="E41" s="1">
        <v>1175</v>
      </c>
      <c r="F41" s="1">
        <v>1175</v>
      </c>
      <c r="G41" s="1">
        <v>0</v>
      </c>
      <c r="H41" s="1">
        <v>1175</v>
      </c>
      <c r="I41" s="1">
        <v>1175</v>
      </c>
      <c r="J41" s="1">
        <v>1175</v>
      </c>
      <c r="K41" s="1">
        <v>0</v>
      </c>
      <c r="L41" s="1">
        <v>0</v>
      </c>
      <c r="M41" s="1">
        <v>0</v>
      </c>
      <c r="N41" s="2">
        <f>+J41/F41</f>
        <v>1</v>
      </c>
    </row>
    <row r="42" spans="1:14" x14ac:dyDescent="0.25">
      <c r="A42" t="s">
        <v>141</v>
      </c>
      <c r="B42" t="s">
        <v>117</v>
      </c>
      <c r="C42" t="s">
        <v>142</v>
      </c>
      <c r="D42" s="1">
        <v>7000</v>
      </c>
      <c r="E42" s="1">
        <v>-7000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</row>
    <row r="43" spans="1:14" x14ac:dyDescent="0.25">
      <c r="A43" t="s">
        <v>160</v>
      </c>
      <c r="B43" t="s">
        <v>117</v>
      </c>
      <c r="C43" t="s">
        <v>161</v>
      </c>
      <c r="D43" s="1">
        <v>0</v>
      </c>
      <c r="E43" s="1">
        <v>382.5</v>
      </c>
      <c r="F43" s="1">
        <v>382.5</v>
      </c>
      <c r="G43" s="1">
        <v>0</v>
      </c>
      <c r="H43" s="1">
        <v>382.5</v>
      </c>
      <c r="I43" s="1">
        <v>382.5</v>
      </c>
      <c r="J43" s="1">
        <v>382.5</v>
      </c>
      <c r="K43" s="1">
        <v>0</v>
      </c>
      <c r="L43" s="1">
        <v>0</v>
      </c>
      <c r="M43" s="1">
        <v>0</v>
      </c>
      <c r="N43" s="2">
        <f t="shared" ref="N43:N70" si="2">+J43/F43</f>
        <v>1</v>
      </c>
    </row>
    <row r="44" spans="1:14" x14ac:dyDescent="0.25">
      <c r="A44" t="s">
        <v>25</v>
      </c>
      <c r="B44" t="s">
        <v>118</v>
      </c>
      <c r="C44" t="s">
        <v>143</v>
      </c>
      <c r="D44" s="1">
        <v>420</v>
      </c>
      <c r="E44" s="1">
        <v>0</v>
      </c>
      <c r="F44" s="1">
        <v>420</v>
      </c>
      <c r="G44" s="1">
        <v>0</v>
      </c>
      <c r="H44" s="1">
        <v>0</v>
      </c>
      <c r="I44" s="1">
        <v>0</v>
      </c>
      <c r="J44" s="1">
        <v>0</v>
      </c>
      <c r="K44" s="1">
        <v>420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25</v>
      </c>
      <c r="B45" t="s">
        <v>118</v>
      </c>
      <c r="C45" t="s">
        <v>144</v>
      </c>
      <c r="D45" s="1">
        <v>480</v>
      </c>
      <c r="E45" s="1">
        <v>0</v>
      </c>
      <c r="F45" s="1">
        <v>480</v>
      </c>
      <c r="G45" s="1">
        <v>54.29</v>
      </c>
      <c r="H45" s="1">
        <v>54.29</v>
      </c>
      <c r="I45" s="1">
        <v>54.29</v>
      </c>
      <c r="J45" s="1">
        <v>54.29</v>
      </c>
      <c r="K45" s="1">
        <v>425.71</v>
      </c>
      <c r="L45" s="1">
        <v>0</v>
      </c>
      <c r="M45" s="1">
        <v>0</v>
      </c>
      <c r="N45" s="2">
        <f t="shared" si="2"/>
        <v>0.11310416666666666</v>
      </c>
    </row>
    <row r="46" spans="1:14" x14ac:dyDescent="0.25">
      <c r="A46" t="s">
        <v>25</v>
      </c>
      <c r="B46" t="s">
        <v>118</v>
      </c>
      <c r="C46" t="s">
        <v>145</v>
      </c>
      <c r="D46" s="1">
        <v>480</v>
      </c>
      <c r="E46" s="1">
        <v>0</v>
      </c>
      <c r="F46" s="1">
        <v>480</v>
      </c>
      <c r="G46" s="1">
        <v>0</v>
      </c>
      <c r="H46" s="1">
        <v>0</v>
      </c>
      <c r="I46" s="1">
        <v>0</v>
      </c>
      <c r="J46" s="1">
        <v>0</v>
      </c>
      <c r="K46" s="1">
        <v>480</v>
      </c>
      <c r="L46" s="1">
        <v>0</v>
      </c>
      <c r="M46" s="1">
        <v>0</v>
      </c>
      <c r="N46" s="2">
        <f t="shared" si="2"/>
        <v>0</v>
      </c>
    </row>
    <row r="47" spans="1:14" x14ac:dyDescent="0.25">
      <c r="A47" t="s">
        <v>26</v>
      </c>
      <c r="B47" t="s">
        <v>118</v>
      </c>
      <c r="C47" t="s">
        <v>82</v>
      </c>
      <c r="D47" s="1">
        <v>720</v>
      </c>
      <c r="E47" s="1">
        <v>0</v>
      </c>
      <c r="F47" s="1">
        <v>720</v>
      </c>
      <c r="G47" s="1">
        <v>136.5</v>
      </c>
      <c r="H47" s="1">
        <v>136.5</v>
      </c>
      <c r="I47" s="1">
        <v>136.5</v>
      </c>
      <c r="J47" s="1">
        <v>136.5</v>
      </c>
      <c r="K47" s="1">
        <v>583.5</v>
      </c>
      <c r="L47" s="1">
        <v>0</v>
      </c>
      <c r="M47" s="1">
        <v>0</v>
      </c>
      <c r="N47" s="2">
        <f t="shared" si="2"/>
        <v>0.18958333333333333</v>
      </c>
    </row>
    <row r="48" spans="1:14" x14ac:dyDescent="0.25">
      <c r="A48" t="s">
        <v>26</v>
      </c>
      <c r="B48" t="s">
        <v>118</v>
      </c>
      <c r="C48" t="s">
        <v>83</v>
      </c>
      <c r="D48" s="1">
        <v>1800</v>
      </c>
      <c r="E48" s="1">
        <v>0</v>
      </c>
      <c r="F48" s="1">
        <v>1800</v>
      </c>
      <c r="G48" s="1">
        <v>836.41</v>
      </c>
      <c r="H48" s="1">
        <v>836.41</v>
      </c>
      <c r="I48" s="1">
        <v>836.41</v>
      </c>
      <c r="J48" s="1">
        <v>836.41</v>
      </c>
      <c r="K48" s="1">
        <v>963.59</v>
      </c>
      <c r="L48" s="1">
        <v>0</v>
      </c>
      <c r="M48" s="1">
        <v>0</v>
      </c>
      <c r="N48" s="2">
        <f t="shared" si="2"/>
        <v>0.46467222222222221</v>
      </c>
    </row>
    <row r="49" spans="1:14" x14ac:dyDescent="0.25">
      <c r="A49" t="s">
        <v>26</v>
      </c>
      <c r="B49" t="s">
        <v>118</v>
      </c>
      <c r="C49" t="s">
        <v>84</v>
      </c>
      <c r="D49" s="1">
        <v>360</v>
      </c>
      <c r="E49" s="1">
        <v>0</v>
      </c>
      <c r="F49" s="1">
        <v>360</v>
      </c>
      <c r="G49" s="1">
        <v>169.94</v>
      </c>
      <c r="H49" s="1">
        <v>169.94</v>
      </c>
      <c r="I49" s="1">
        <v>169.94</v>
      </c>
      <c r="J49" s="1">
        <v>169.94</v>
      </c>
      <c r="K49" s="1">
        <v>190.06</v>
      </c>
      <c r="L49" s="1">
        <v>0</v>
      </c>
      <c r="M49" s="1">
        <v>0</v>
      </c>
      <c r="N49" s="2">
        <f t="shared" si="2"/>
        <v>0.47205555555555556</v>
      </c>
    </row>
    <row r="50" spans="1:14" x14ac:dyDescent="0.25">
      <c r="A50" t="s">
        <v>27</v>
      </c>
      <c r="B50" t="s">
        <v>118</v>
      </c>
      <c r="C50" t="s">
        <v>85</v>
      </c>
      <c r="D50" s="1">
        <v>360</v>
      </c>
      <c r="E50" s="1">
        <v>0</v>
      </c>
      <c r="F50" s="1">
        <v>360</v>
      </c>
      <c r="G50" s="1">
        <v>125</v>
      </c>
      <c r="H50" s="1">
        <v>125</v>
      </c>
      <c r="I50" s="1">
        <v>125</v>
      </c>
      <c r="J50" s="1">
        <v>124.31</v>
      </c>
      <c r="K50" s="1">
        <v>235</v>
      </c>
      <c r="L50" s="1">
        <v>0</v>
      </c>
      <c r="M50" s="1">
        <v>0.69</v>
      </c>
      <c r="N50" s="2">
        <f t="shared" si="2"/>
        <v>0.34530555555555559</v>
      </c>
    </row>
    <row r="51" spans="1:14" x14ac:dyDescent="0.25">
      <c r="A51" t="s">
        <v>28</v>
      </c>
      <c r="B51" t="s">
        <v>118</v>
      </c>
      <c r="C51" t="s">
        <v>86</v>
      </c>
      <c r="D51" s="1">
        <v>210</v>
      </c>
      <c r="E51" s="1">
        <v>0</v>
      </c>
      <c r="F51" s="1">
        <v>210</v>
      </c>
      <c r="G51" s="1">
        <v>0</v>
      </c>
      <c r="H51" s="1">
        <v>0</v>
      </c>
      <c r="I51" s="1">
        <v>0</v>
      </c>
      <c r="J51" s="1">
        <v>0</v>
      </c>
      <c r="K51" s="1">
        <v>210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28</v>
      </c>
      <c r="B52" t="s">
        <v>118</v>
      </c>
      <c r="C52" t="s">
        <v>146</v>
      </c>
      <c r="D52" s="1">
        <v>40</v>
      </c>
      <c r="E52" s="1">
        <v>0</v>
      </c>
      <c r="F52" s="1">
        <v>40</v>
      </c>
      <c r="G52" s="1">
        <v>0</v>
      </c>
      <c r="H52" s="1">
        <v>0</v>
      </c>
      <c r="I52" s="1">
        <v>0</v>
      </c>
      <c r="J52" s="1">
        <v>0</v>
      </c>
      <c r="K52" s="1">
        <v>40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134</v>
      </c>
      <c r="D53" s="1">
        <v>12000</v>
      </c>
      <c r="E53" s="1">
        <v>-7200</v>
      </c>
      <c r="F53" s="1">
        <v>4800</v>
      </c>
      <c r="G53" s="1">
        <v>4800</v>
      </c>
      <c r="H53" s="1">
        <v>4800</v>
      </c>
      <c r="I53" s="1">
        <v>4800</v>
      </c>
      <c r="J53" s="1">
        <v>4800</v>
      </c>
      <c r="K53" s="1">
        <v>0</v>
      </c>
      <c r="L53" s="1">
        <v>0</v>
      </c>
      <c r="M53" s="1">
        <v>0</v>
      </c>
      <c r="N53" s="2">
        <f t="shared" si="2"/>
        <v>1</v>
      </c>
    </row>
    <row r="54" spans="1:14" x14ac:dyDescent="0.25">
      <c r="A54" t="s">
        <v>29</v>
      </c>
      <c r="B54" t="s">
        <v>118</v>
      </c>
      <c r="C54" t="s">
        <v>87</v>
      </c>
      <c r="D54" s="1">
        <v>500</v>
      </c>
      <c r="E54" s="1">
        <v>0</v>
      </c>
      <c r="F54" s="1">
        <v>500</v>
      </c>
      <c r="G54" s="1">
        <v>0</v>
      </c>
      <c r="H54" s="1">
        <v>0</v>
      </c>
      <c r="I54" s="1">
        <v>0</v>
      </c>
      <c r="J54" s="1">
        <v>0</v>
      </c>
      <c r="K54" s="1">
        <v>500</v>
      </c>
      <c r="L54" s="1">
        <v>0</v>
      </c>
      <c r="M54" s="1">
        <v>0</v>
      </c>
      <c r="N54" s="2">
        <f t="shared" si="2"/>
        <v>0</v>
      </c>
    </row>
    <row r="55" spans="1:14" x14ac:dyDescent="0.25">
      <c r="A55" t="s">
        <v>29</v>
      </c>
      <c r="B55" t="s">
        <v>118</v>
      </c>
      <c r="C55" t="s">
        <v>88</v>
      </c>
      <c r="D55" s="1">
        <v>2100</v>
      </c>
      <c r="E55" s="1">
        <v>0</v>
      </c>
      <c r="F55" s="1">
        <v>2100</v>
      </c>
      <c r="G55" s="1">
        <v>300</v>
      </c>
      <c r="H55" s="1">
        <v>300</v>
      </c>
      <c r="I55" s="1">
        <v>300</v>
      </c>
      <c r="J55" s="1">
        <v>291.75</v>
      </c>
      <c r="K55" s="1">
        <v>1800</v>
      </c>
      <c r="L55" s="1">
        <v>0</v>
      </c>
      <c r="M55" s="1">
        <v>8.25</v>
      </c>
      <c r="N55" s="2">
        <f t="shared" si="2"/>
        <v>0.13892857142857143</v>
      </c>
    </row>
    <row r="56" spans="1:14" x14ac:dyDescent="0.25">
      <c r="A56" t="s">
        <v>30</v>
      </c>
      <c r="B56" t="s">
        <v>118</v>
      </c>
      <c r="C56" t="s">
        <v>89</v>
      </c>
      <c r="D56" s="1">
        <v>3500</v>
      </c>
      <c r="E56" s="1">
        <v>0</v>
      </c>
      <c r="F56" s="1">
        <v>3500</v>
      </c>
      <c r="G56" s="1">
        <v>3500</v>
      </c>
      <c r="H56" s="1">
        <v>3500</v>
      </c>
      <c r="I56" s="1">
        <v>3500</v>
      </c>
      <c r="J56" s="1">
        <v>3500</v>
      </c>
      <c r="K56" s="1">
        <v>0</v>
      </c>
      <c r="L56" s="1">
        <v>0</v>
      </c>
      <c r="M56" s="1">
        <v>0</v>
      </c>
      <c r="N56" s="2">
        <f t="shared" si="2"/>
        <v>1</v>
      </c>
    </row>
    <row r="57" spans="1:14" x14ac:dyDescent="0.25">
      <c r="A57" t="s">
        <v>31</v>
      </c>
      <c r="B57" t="s">
        <v>118</v>
      </c>
      <c r="C57" t="s">
        <v>90</v>
      </c>
      <c r="D57" s="1">
        <v>0</v>
      </c>
      <c r="E57" s="1">
        <v>36699.550000000003</v>
      </c>
      <c r="F57" s="1">
        <v>36699.550000000003</v>
      </c>
      <c r="G57" s="1">
        <v>7754.82</v>
      </c>
      <c r="H57" s="1">
        <v>7754.82</v>
      </c>
      <c r="I57" s="1">
        <v>7754.82</v>
      </c>
      <c r="J57" s="1">
        <v>5725.55</v>
      </c>
      <c r="K57" s="1">
        <v>28944.73</v>
      </c>
      <c r="L57" s="1">
        <v>0</v>
      </c>
      <c r="M57" s="1">
        <v>2029.27</v>
      </c>
      <c r="N57" s="2">
        <f t="shared" si="2"/>
        <v>0.15601144973167244</v>
      </c>
    </row>
    <row r="58" spans="1:14" x14ac:dyDescent="0.25">
      <c r="A58" t="s">
        <v>31</v>
      </c>
      <c r="B58" t="s">
        <v>118</v>
      </c>
      <c r="C58" t="s">
        <v>91</v>
      </c>
      <c r="D58" s="1">
        <v>0</v>
      </c>
      <c r="E58" s="1">
        <v>29490.75</v>
      </c>
      <c r="F58" s="1">
        <v>29490.75</v>
      </c>
      <c r="G58" s="1">
        <v>4664.25</v>
      </c>
      <c r="H58" s="1">
        <v>4664.25</v>
      </c>
      <c r="I58" s="1">
        <v>4664.25</v>
      </c>
      <c r="J58" s="1">
        <v>4628.66</v>
      </c>
      <c r="K58" s="1">
        <v>24826.5</v>
      </c>
      <c r="L58" s="1">
        <v>0</v>
      </c>
      <c r="M58" s="1">
        <v>35.590000000000003</v>
      </c>
      <c r="N58" s="2">
        <f t="shared" si="2"/>
        <v>0.15695294287191747</v>
      </c>
    </row>
    <row r="59" spans="1:14" x14ac:dyDescent="0.25">
      <c r="A59" t="s">
        <v>156</v>
      </c>
      <c r="B59" t="s">
        <v>118</v>
      </c>
      <c r="C59" t="s">
        <v>157</v>
      </c>
      <c r="D59" s="1">
        <v>0</v>
      </c>
      <c r="E59" s="1">
        <v>7200</v>
      </c>
      <c r="F59" s="1">
        <v>7200</v>
      </c>
      <c r="G59" s="1">
        <v>7200</v>
      </c>
      <c r="H59" s="1">
        <v>7200</v>
      </c>
      <c r="I59" s="1">
        <v>7200</v>
      </c>
      <c r="J59" s="1">
        <v>7200</v>
      </c>
      <c r="K59" s="1">
        <v>0</v>
      </c>
      <c r="L59" s="1">
        <v>0</v>
      </c>
      <c r="M59" s="1">
        <v>0</v>
      </c>
      <c r="N59" s="2">
        <f t="shared" si="2"/>
        <v>1</v>
      </c>
    </row>
    <row r="60" spans="1:14" x14ac:dyDescent="0.25">
      <c r="A60" t="s">
        <v>32</v>
      </c>
      <c r="B60" t="s">
        <v>118</v>
      </c>
      <c r="C60" t="s">
        <v>92</v>
      </c>
      <c r="D60" s="1">
        <v>1200</v>
      </c>
      <c r="E60" s="1">
        <v>0</v>
      </c>
      <c r="F60" s="1">
        <v>1200</v>
      </c>
      <c r="G60" s="1">
        <v>1200</v>
      </c>
      <c r="H60" s="1">
        <v>1200</v>
      </c>
      <c r="I60" s="1">
        <v>1200</v>
      </c>
      <c r="J60" s="1">
        <v>1167</v>
      </c>
      <c r="K60" s="1">
        <v>0</v>
      </c>
      <c r="L60" s="1">
        <v>0</v>
      </c>
      <c r="M60" s="1">
        <v>33</v>
      </c>
      <c r="N60" s="2">
        <f t="shared" si="2"/>
        <v>0.97250000000000003</v>
      </c>
    </row>
    <row r="61" spans="1:14" x14ac:dyDescent="0.25">
      <c r="A61" t="s">
        <v>32</v>
      </c>
      <c r="B61" t="s">
        <v>118</v>
      </c>
      <c r="C61" t="s">
        <v>147</v>
      </c>
      <c r="D61" s="1">
        <v>1500</v>
      </c>
      <c r="E61" s="1">
        <v>0</v>
      </c>
      <c r="F61" s="1">
        <v>1500</v>
      </c>
      <c r="G61" s="1">
        <v>1500</v>
      </c>
      <c r="H61" s="1">
        <v>1500</v>
      </c>
      <c r="I61" s="1">
        <v>1500</v>
      </c>
      <c r="J61" s="1">
        <v>1458.75</v>
      </c>
      <c r="K61" s="1">
        <v>0</v>
      </c>
      <c r="L61" s="1">
        <v>0</v>
      </c>
      <c r="M61" s="1">
        <v>41.25</v>
      </c>
      <c r="N61" s="2">
        <f t="shared" si="2"/>
        <v>0.97250000000000003</v>
      </c>
    </row>
    <row r="62" spans="1:14" x14ac:dyDescent="0.25">
      <c r="A62" t="s">
        <v>32</v>
      </c>
      <c r="B62" t="s">
        <v>118</v>
      </c>
      <c r="C62" t="s">
        <v>148</v>
      </c>
      <c r="D62" s="1">
        <v>0</v>
      </c>
      <c r="E62" s="1">
        <v>1125</v>
      </c>
      <c r="F62" s="1">
        <v>1125</v>
      </c>
      <c r="G62" s="1">
        <v>1125</v>
      </c>
      <c r="H62" s="1">
        <v>1125</v>
      </c>
      <c r="I62" s="1">
        <v>1125</v>
      </c>
      <c r="J62" s="1">
        <v>1094.06</v>
      </c>
      <c r="K62" s="1">
        <v>0</v>
      </c>
      <c r="L62" s="1">
        <v>0</v>
      </c>
      <c r="M62" s="1">
        <v>30.94</v>
      </c>
      <c r="N62" s="2">
        <f t="shared" si="2"/>
        <v>0.97249777777777768</v>
      </c>
    </row>
    <row r="63" spans="1:14" x14ac:dyDescent="0.25">
      <c r="A63" t="s">
        <v>33</v>
      </c>
      <c r="B63" t="s">
        <v>118</v>
      </c>
      <c r="C63" t="s">
        <v>93</v>
      </c>
      <c r="D63" s="1">
        <v>320</v>
      </c>
      <c r="E63" s="1">
        <v>1403.33</v>
      </c>
      <c r="F63" s="1">
        <v>1723.33</v>
      </c>
      <c r="G63" s="1">
        <v>409</v>
      </c>
      <c r="H63" s="1">
        <v>409</v>
      </c>
      <c r="I63" s="1">
        <v>409</v>
      </c>
      <c r="J63" s="1">
        <v>409</v>
      </c>
      <c r="K63" s="1">
        <v>1314.33</v>
      </c>
      <c r="L63" s="1">
        <v>0</v>
      </c>
      <c r="M63" s="1">
        <v>0</v>
      </c>
      <c r="N63" s="2">
        <f t="shared" si="2"/>
        <v>0.23733121340660235</v>
      </c>
    </row>
    <row r="64" spans="1:14" x14ac:dyDescent="0.25">
      <c r="A64" t="s">
        <v>33</v>
      </c>
      <c r="B64" t="s">
        <v>118</v>
      </c>
      <c r="C64" t="s">
        <v>94</v>
      </c>
      <c r="D64" s="1">
        <v>150</v>
      </c>
      <c r="E64" s="1">
        <v>0</v>
      </c>
      <c r="F64" s="1">
        <v>150</v>
      </c>
      <c r="G64" s="1">
        <v>150</v>
      </c>
      <c r="H64" s="1">
        <v>150</v>
      </c>
      <c r="I64" s="1">
        <v>150</v>
      </c>
      <c r="J64" s="1">
        <v>150</v>
      </c>
      <c r="K64" s="1">
        <v>0</v>
      </c>
      <c r="L64" s="1">
        <v>0</v>
      </c>
      <c r="M64" s="1">
        <v>0</v>
      </c>
      <c r="N64" s="2">
        <f t="shared" si="2"/>
        <v>1</v>
      </c>
    </row>
    <row r="65" spans="1:14" x14ac:dyDescent="0.25">
      <c r="A65" t="s">
        <v>33</v>
      </c>
      <c r="B65" t="s">
        <v>118</v>
      </c>
      <c r="C65" t="s">
        <v>149</v>
      </c>
      <c r="D65" s="1">
        <v>100</v>
      </c>
      <c r="E65" s="1">
        <v>0</v>
      </c>
      <c r="F65" s="1">
        <v>100</v>
      </c>
      <c r="G65" s="1">
        <v>100</v>
      </c>
      <c r="H65" s="1">
        <v>100</v>
      </c>
      <c r="I65" s="1">
        <v>100</v>
      </c>
      <c r="J65" s="1">
        <v>100</v>
      </c>
      <c r="K65" s="1">
        <v>0</v>
      </c>
      <c r="L65" s="1">
        <v>0</v>
      </c>
      <c r="M65" s="1">
        <v>0</v>
      </c>
      <c r="N65" s="2">
        <f t="shared" si="2"/>
        <v>1</v>
      </c>
    </row>
    <row r="66" spans="1:14" x14ac:dyDescent="0.25">
      <c r="A66" t="s">
        <v>33</v>
      </c>
      <c r="B66" t="s">
        <v>118</v>
      </c>
      <c r="C66" t="s">
        <v>150</v>
      </c>
      <c r="D66" s="1">
        <v>300</v>
      </c>
      <c r="E66" s="1">
        <v>0</v>
      </c>
      <c r="F66" s="1">
        <v>300</v>
      </c>
      <c r="G66" s="1">
        <v>209.5</v>
      </c>
      <c r="H66" s="1">
        <v>209.5</v>
      </c>
      <c r="I66" s="1">
        <v>209.5</v>
      </c>
      <c r="J66" s="1">
        <v>209.5</v>
      </c>
      <c r="K66" s="1">
        <v>90.5</v>
      </c>
      <c r="L66" s="1">
        <v>0</v>
      </c>
      <c r="M66" s="1">
        <v>0</v>
      </c>
      <c r="N66" s="2">
        <f t="shared" si="2"/>
        <v>0.69833333333333336</v>
      </c>
    </row>
    <row r="67" spans="1:14" x14ac:dyDescent="0.25">
      <c r="A67" t="s">
        <v>33</v>
      </c>
      <c r="B67" t="s">
        <v>118</v>
      </c>
      <c r="C67" t="s">
        <v>151</v>
      </c>
      <c r="D67" s="1">
        <v>300</v>
      </c>
      <c r="E67" s="1">
        <v>0</v>
      </c>
      <c r="F67" s="1">
        <v>300</v>
      </c>
      <c r="G67" s="1">
        <v>300</v>
      </c>
      <c r="H67" s="1">
        <v>300</v>
      </c>
      <c r="I67" s="1">
        <v>300</v>
      </c>
      <c r="J67" s="1">
        <v>300</v>
      </c>
      <c r="K67" s="1">
        <v>0</v>
      </c>
      <c r="L67" s="1">
        <v>0</v>
      </c>
      <c r="M67" s="1">
        <v>0</v>
      </c>
      <c r="N67" s="2">
        <f t="shared" si="2"/>
        <v>1</v>
      </c>
    </row>
    <row r="68" spans="1:14" x14ac:dyDescent="0.25">
      <c r="A68" t="s">
        <v>34</v>
      </c>
      <c r="B68" t="s">
        <v>118</v>
      </c>
      <c r="C68" t="s">
        <v>95</v>
      </c>
      <c r="D68" s="1">
        <v>2000</v>
      </c>
      <c r="E68" s="1">
        <v>3000</v>
      </c>
      <c r="F68" s="1">
        <v>5000</v>
      </c>
      <c r="G68" s="1">
        <v>0</v>
      </c>
      <c r="H68" s="1">
        <v>0</v>
      </c>
      <c r="I68" s="1">
        <v>0</v>
      </c>
      <c r="J68" s="1">
        <v>0</v>
      </c>
      <c r="K68" s="1">
        <v>5000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162</v>
      </c>
      <c r="B69" t="s">
        <v>118</v>
      </c>
      <c r="C69" t="s">
        <v>163</v>
      </c>
      <c r="D69" s="1">
        <v>0</v>
      </c>
      <c r="E69" s="1">
        <v>4000</v>
      </c>
      <c r="F69" s="1">
        <v>4000</v>
      </c>
      <c r="G69" s="1">
        <v>0</v>
      </c>
      <c r="H69" s="1">
        <v>0</v>
      </c>
      <c r="I69" s="1">
        <v>0</v>
      </c>
      <c r="J69" s="1">
        <v>0</v>
      </c>
      <c r="K69" s="1">
        <v>4000</v>
      </c>
      <c r="L69" s="1">
        <v>0</v>
      </c>
      <c r="M69" s="1">
        <v>0</v>
      </c>
      <c r="N69" s="2">
        <f t="shared" si="2"/>
        <v>0</v>
      </c>
    </row>
    <row r="70" spans="1:14" x14ac:dyDescent="0.25">
      <c r="A70" t="s">
        <v>35</v>
      </c>
      <c r="B70" t="s">
        <v>118</v>
      </c>
      <c r="C70" t="s">
        <v>96</v>
      </c>
      <c r="D70" s="1">
        <v>30</v>
      </c>
      <c r="E70" s="1">
        <v>0</v>
      </c>
      <c r="F70" s="1">
        <v>30</v>
      </c>
      <c r="G70" s="1">
        <v>30</v>
      </c>
      <c r="H70" s="1">
        <v>30</v>
      </c>
      <c r="I70" s="1">
        <v>30</v>
      </c>
      <c r="J70" s="1">
        <v>0</v>
      </c>
      <c r="K70" s="1">
        <v>0</v>
      </c>
      <c r="L70" s="1">
        <v>0</v>
      </c>
      <c r="M70" s="1">
        <v>30</v>
      </c>
      <c r="N70" s="2">
        <f t="shared" si="2"/>
        <v>0</v>
      </c>
    </row>
    <row r="71" spans="1:14" x14ac:dyDescent="0.25">
      <c r="A71" t="s">
        <v>35</v>
      </c>
      <c r="B71" t="s">
        <v>118</v>
      </c>
      <c r="C71" t="s">
        <v>98</v>
      </c>
      <c r="D71" s="1">
        <v>180</v>
      </c>
      <c r="E71" s="1">
        <v>0</v>
      </c>
      <c r="F71" s="1">
        <v>180</v>
      </c>
      <c r="G71" s="1">
        <v>180</v>
      </c>
      <c r="H71" s="1">
        <v>180</v>
      </c>
      <c r="I71" s="1">
        <v>180</v>
      </c>
      <c r="J71" s="1">
        <v>0</v>
      </c>
      <c r="K71" s="1">
        <v>0</v>
      </c>
      <c r="L71" s="1">
        <v>0</v>
      </c>
      <c r="M71" s="1">
        <v>180</v>
      </c>
      <c r="N71" s="2">
        <v>0</v>
      </c>
    </row>
    <row r="72" spans="1:14" x14ac:dyDescent="0.25">
      <c r="A72" t="s">
        <v>35</v>
      </c>
      <c r="B72" t="s">
        <v>118</v>
      </c>
      <c r="C72" t="s">
        <v>97</v>
      </c>
      <c r="D72" s="1">
        <v>30</v>
      </c>
      <c r="E72" s="1">
        <v>0</v>
      </c>
      <c r="F72" s="1">
        <v>30</v>
      </c>
      <c r="G72" s="1">
        <v>30</v>
      </c>
      <c r="H72" s="1">
        <v>30</v>
      </c>
      <c r="I72" s="1">
        <v>30</v>
      </c>
      <c r="J72" s="1">
        <v>0</v>
      </c>
      <c r="K72" s="1">
        <v>0</v>
      </c>
      <c r="L72" s="1">
        <v>0</v>
      </c>
      <c r="M72" s="1">
        <v>30</v>
      </c>
      <c r="N72" s="2">
        <v>0</v>
      </c>
    </row>
    <row r="73" spans="1:14" x14ac:dyDescent="0.25">
      <c r="A73" t="s">
        <v>35</v>
      </c>
      <c r="B73" t="s">
        <v>118</v>
      </c>
      <c r="C73" t="s">
        <v>152</v>
      </c>
      <c r="D73" s="1">
        <v>30</v>
      </c>
      <c r="E73" s="1">
        <v>0</v>
      </c>
      <c r="F73" s="1">
        <v>30</v>
      </c>
      <c r="G73" s="1">
        <v>30</v>
      </c>
      <c r="H73" s="1">
        <v>30</v>
      </c>
      <c r="I73" s="1">
        <v>30</v>
      </c>
      <c r="J73" s="1">
        <v>0</v>
      </c>
      <c r="K73" s="1">
        <v>0</v>
      </c>
      <c r="L73" s="1">
        <v>0</v>
      </c>
      <c r="M73" s="1">
        <v>30</v>
      </c>
      <c r="N73" s="2">
        <f>+J73/F73</f>
        <v>0</v>
      </c>
    </row>
    <row r="74" spans="1:14" x14ac:dyDescent="0.25">
      <c r="A74" t="s">
        <v>35</v>
      </c>
      <c r="B74" t="s">
        <v>118</v>
      </c>
      <c r="C74" t="s">
        <v>153</v>
      </c>
      <c r="D74" s="1">
        <v>2280</v>
      </c>
      <c r="E74" s="1">
        <v>-1125</v>
      </c>
      <c r="F74" s="1">
        <v>1155</v>
      </c>
      <c r="G74" s="1">
        <v>1155</v>
      </c>
      <c r="H74" s="1">
        <v>1155</v>
      </c>
      <c r="I74" s="1">
        <v>1155</v>
      </c>
      <c r="J74" s="1">
        <v>0</v>
      </c>
      <c r="K74" s="1">
        <v>0</v>
      </c>
      <c r="L74" s="1">
        <v>0</v>
      </c>
      <c r="M74" s="1">
        <v>1155</v>
      </c>
      <c r="N74" s="2">
        <f>+J74/F74</f>
        <v>0</v>
      </c>
    </row>
    <row r="75" spans="1:14" x14ac:dyDescent="0.25">
      <c r="A75" t="s">
        <v>36</v>
      </c>
      <c r="B75" t="s">
        <v>118</v>
      </c>
      <c r="C75" t="s">
        <v>99</v>
      </c>
      <c r="D75" s="1">
        <v>72</v>
      </c>
      <c r="E75" s="1">
        <v>0</v>
      </c>
      <c r="F75" s="1">
        <v>72</v>
      </c>
      <c r="G75" s="1">
        <v>51.24</v>
      </c>
      <c r="H75" s="1">
        <v>51.24</v>
      </c>
      <c r="I75" s="1">
        <v>51.24</v>
      </c>
      <c r="J75" s="1">
        <v>51.24</v>
      </c>
      <c r="K75" s="1">
        <v>20.76</v>
      </c>
      <c r="L75" s="1">
        <v>0</v>
      </c>
      <c r="M75" s="1">
        <v>0</v>
      </c>
      <c r="N75" s="2">
        <f>+J75/F75</f>
        <v>0.71166666666666667</v>
      </c>
    </row>
    <row r="76" spans="1:14" x14ac:dyDescent="0.25">
      <c r="A76" t="s">
        <v>36</v>
      </c>
      <c r="B76" t="s">
        <v>118</v>
      </c>
      <c r="C76" t="s">
        <v>101</v>
      </c>
      <c r="D76" s="1">
        <v>246</v>
      </c>
      <c r="E76" s="1">
        <v>0</v>
      </c>
      <c r="F76" s="1">
        <v>246</v>
      </c>
      <c r="G76" s="1">
        <v>0</v>
      </c>
      <c r="H76" s="1">
        <v>0</v>
      </c>
      <c r="I76" s="1">
        <v>0</v>
      </c>
      <c r="J76" s="1">
        <v>0</v>
      </c>
      <c r="K76" s="1">
        <v>246</v>
      </c>
      <c r="L76" s="1">
        <v>0</v>
      </c>
      <c r="M76" s="1">
        <v>0</v>
      </c>
      <c r="N76" s="2">
        <f>+J76/F76</f>
        <v>0</v>
      </c>
    </row>
    <row r="77" spans="1:14" x14ac:dyDescent="0.25">
      <c r="A77" t="s">
        <v>36</v>
      </c>
      <c r="B77" t="s">
        <v>118</v>
      </c>
      <c r="C77" t="s">
        <v>102</v>
      </c>
      <c r="D77" s="1">
        <v>158</v>
      </c>
      <c r="E77" s="1">
        <v>0</v>
      </c>
      <c r="F77" s="1">
        <v>158</v>
      </c>
      <c r="G77" s="1">
        <v>83.88</v>
      </c>
      <c r="H77" s="1">
        <v>83.88</v>
      </c>
      <c r="I77" s="1">
        <v>83.88</v>
      </c>
      <c r="J77" s="1">
        <v>83.88</v>
      </c>
      <c r="K77" s="1">
        <v>74.12</v>
      </c>
      <c r="L77" s="1">
        <v>0</v>
      </c>
      <c r="M77" s="1">
        <v>0</v>
      </c>
      <c r="N77" s="2">
        <v>0</v>
      </c>
    </row>
    <row r="78" spans="1:14" x14ac:dyDescent="0.25">
      <c r="A78" t="s">
        <v>36</v>
      </c>
      <c r="B78" t="s">
        <v>118</v>
      </c>
      <c r="C78" t="s">
        <v>100</v>
      </c>
      <c r="D78" s="1">
        <v>72</v>
      </c>
      <c r="E78" s="1">
        <v>0</v>
      </c>
      <c r="F78" s="1">
        <v>72</v>
      </c>
      <c r="G78" s="1">
        <v>51.24</v>
      </c>
      <c r="H78" s="1">
        <v>51.24</v>
      </c>
      <c r="I78" s="1">
        <v>51.24</v>
      </c>
      <c r="J78" s="1">
        <v>51.24</v>
      </c>
      <c r="K78" s="1">
        <v>20.76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56</v>
      </c>
      <c r="D79" s="1">
        <v>200</v>
      </c>
      <c r="E79" s="1">
        <v>0</v>
      </c>
      <c r="F79" s="1">
        <v>200</v>
      </c>
      <c r="G79" s="1">
        <v>99.18</v>
      </c>
      <c r="H79" s="1">
        <v>99.18</v>
      </c>
      <c r="I79" s="1">
        <v>99.18</v>
      </c>
      <c r="J79" s="1">
        <v>99.18</v>
      </c>
      <c r="K79" s="1">
        <v>100.82</v>
      </c>
      <c r="L79" s="1">
        <v>0</v>
      </c>
      <c r="M79" s="1">
        <v>0</v>
      </c>
      <c r="N79" s="2">
        <v>0</v>
      </c>
    </row>
    <row r="80" spans="1:14" x14ac:dyDescent="0.25">
      <c r="A80" t="s">
        <v>37</v>
      </c>
      <c r="B80" t="s">
        <v>118</v>
      </c>
      <c r="C80" t="s">
        <v>103</v>
      </c>
      <c r="D80" s="1">
        <v>1250</v>
      </c>
      <c r="E80" s="1">
        <v>0</v>
      </c>
      <c r="F80" s="1">
        <v>1250</v>
      </c>
      <c r="G80" s="1">
        <v>1243.25</v>
      </c>
      <c r="H80" s="1">
        <v>1243.25</v>
      </c>
      <c r="I80" s="1">
        <v>1243.25</v>
      </c>
      <c r="J80" s="1">
        <v>1243.25</v>
      </c>
      <c r="K80" s="1">
        <v>6.75</v>
      </c>
      <c r="L80" s="1">
        <v>0</v>
      </c>
      <c r="M80" s="1">
        <v>0</v>
      </c>
      <c r="N80" s="2">
        <v>0</v>
      </c>
    </row>
    <row r="81" spans="1:14" x14ac:dyDescent="0.25">
      <c r="A81" t="s">
        <v>37</v>
      </c>
      <c r="B81" t="s">
        <v>118</v>
      </c>
      <c r="C81" t="s">
        <v>105</v>
      </c>
      <c r="D81" s="1">
        <v>62</v>
      </c>
      <c r="E81" s="1">
        <v>0</v>
      </c>
      <c r="F81" s="1">
        <v>62</v>
      </c>
      <c r="G81" s="1">
        <v>0</v>
      </c>
      <c r="H81" s="1">
        <v>0</v>
      </c>
      <c r="I81" s="1">
        <v>0</v>
      </c>
      <c r="J81" s="1">
        <v>0</v>
      </c>
      <c r="K81" s="1">
        <v>62</v>
      </c>
      <c r="L81" s="1">
        <v>0</v>
      </c>
      <c r="M81" s="1">
        <v>0</v>
      </c>
      <c r="N81" s="2">
        <f>+J81/F81</f>
        <v>0</v>
      </c>
    </row>
    <row r="82" spans="1:14" x14ac:dyDescent="0.25">
      <c r="A82" t="s">
        <v>37</v>
      </c>
      <c r="B82" t="s">
        <v>118</v>
      </c>
      <c r="C82" t="s">
        <v>106</v>
      </c>
      <c r="D82" s="1">
        <v>150</v>
      </c>
      <c r="E82" s="1">
        <v>0</v>
      </c>
      <c r="F82" s="1">
        <v>150</v>
      </c>
      <c r="G82" s="1">
        <v>0</v>
      </c>
      <c r="H82" s="1">
        <v>0</v>
      </c>
      <c r="I82" s="1">
        <v>0</v>
      </c>
      <c r="J82" s="1">
        <v>0</v>
      </c>
      <c r="K82" s="1">
        <v>150</v>
      </c>
      <c r="L82" s="1">
        <v>0</v>
      </c>
      <c r="M82" s="1">
        <v>0</v>
      </c>
      <c r="N82" s="2">
        <v>0</v>
      </c>
    </row>
    <row r="83" spans="1:14" x14ac:dyDescent="0.25">
      <c r="A83" t="s">
        <v>37</v>
      </c>
      <c r="B83" t="s">
        <v>118</v>
      </c>
      <c r="C83" t="s">
        <v>104</v>
      </c>
      <c r="D83" s="1">
        <v>200</v>
      </c>
      <c r="E83" s="1">
        <v>0</v>
      </c>
      <c r="F83" s="1">
        <v>200</v>
      </c>
      <c r="G83" s="1">
        <v>186.83</v>
      </c>
      <c r="H83" s="1">
        <v>186.83</v>
      </c>
      <c r="I83" s="1">
        <v>186.83</v>
      </c>
      <c r="J83" s="1">
        <v>186.83</v>
      </c>
      <c r="K83" s="1">
        <v>13.17</v>
      </c>
      <c r="L83" s="1">
        <v>0</v>
      </c>
      <c r="M83" s="1">
        <v>0</v>
      </c>
      <c r="N83" s="2">
        <v>0</v>
      </c>
    </row>
    <row r="84" spans="1:14" x14ac:dyDescent="0.25">
      <c r="A84" t="s">
        <v>154</v>
      </c>
      <c r="B84" t="s">
        <v>118</v>
      </c>
      <c r="C84" t="s">
        <v>155</v>
      </c>
      <c r="D84" s="1">
        <v>1000</v>
      </c>
      <c r="E84" s="1">
        <v>0</v>
      </c>
      <c r="F84" s="1">
        <v>1000</v>
      </c>
      <c r="G84" s="1">
        <v>1000</v>
      </c>
      <c r="H84" s="1">
        <v>1000</v>
      </c>
      <c r="I84" s="1">
        <v>1000</v>
      </c>
      <c r="J84" s="1">
        <v>982.5</v>
      </c>
      <c r="K84" s="1">
        <v>0</v>
      </c>
      <c r="L84" s="1">
        <v>0</v>
      </c>
      <c r="M84" s="1">
        <v>17.5</v>
      </c>
      <c r="N84" s="2">
        <v>0</v>
      </c>
    </row>
    <row r="85" spans="1:14" x14ac:dyDescent="0.25">
      <c r="A85" t="s">
        <v>38</v>
      </c>
      <c r="B85" t="s">
        <v>118</v>
      </c>
      <c r="C85" t="s">
        <v>107</v>
      </c>
      <c r="D85" s="1">
        <v>1000</v>
      </c>
      <c r="E85" s="1">
        <v>-163.65</v>
      </c>
      <c r="F85" s="1">
        <v>836.35</v>
      </c>
      <c r="G85" s="1">
        <v>836.35</v>
      </c>
      <c r="H85" s="1">
        <v>836.35</v>
      </c>
      <c r="I85" s="1">
        <v>836.35</v>
      </c>
      <c r="J85" s="1">
        <v>821.71</v>
      </c>
      <c r="K85" s="1">
        <v>0</v>
      </c>
      <c r="L85" s="1">
        <v>0</v>
      </c>
      <c r="M85" s="1">
        <v>14.64</v>
      </c>
      <c r="N85" s="2">
        <v>0</v>
      </c>
    </row>
    <row r="86" spans="1:14" x14ac:dyDescent="0.25">
      <c r="A86" t="s">
        <v>38</v>
      </c>
      <c r="B86" t="s">
        <v>118</v>
      </c>
      <c r="C86" t="s">
        <v>108</v>
      </c>
      <c r="D86" s="1">
        <v>1080</v>
      </c>
      <c r="E86" s="1">
        <v>0</v>
      </c>
      <c r="F86" s="1">
        <v>1080</v>
      </c>
      <c r="G86" s="1">
        <v>0</v>
      </c>
      <c r="H86" s="1">
        <v>0</v>
      </c>
      <c r="I86" s="1">
        <v>0</v>
      </c>
      <c r="J86" s="1">
        <v>0</v>
      </c>
      <c r="K86" s="1">
        <v>1080</v>
      </c>
      <c r="L86" s="1">
        <v>0</v>
      </c>
      <c r="M86" s="1">
        <v>0</v>
      </c>
      <c r="N86" s="2">
        <v>0</v>
      </c>
    </row>
    <row r="87" spans="1:14" x14ac:dyDescent="0.25">
      <c r="A87" t="s">
        <v>38</v>
      </c>
      <c r="B87" t="s">
        <v>118</v>
      </c>
      <c r="C87" t="s">
        <v>109</v>
      </c>
      <c r="D87" s="1">
        <v>400</v>
      </c>
      <c r="E87" s="1">
        <v>163.65</v>
      </c>
      <c r="F87" s="1">
        <v>563.65</v>
      </c>
      <c r="G87" s="1">
        <v>562.6</v>
      </c>
      <c r="H87" s="1">
        <v>562.6</v>
      </c>
      <c r="I87" s="1">
        <v>562.6</v>
      </c>
      <c r="J87" s="1">
        <v>552.76</v>
      </c>
      <c r="K87" s="1">
        <v>1.05</v>
      </c>
      <c r="L87" s="1">
        <v>0</v>
      </c>
      <c r="M87" s="1">
        <v>9.84</v>
      </c>
      <c r="N87" s="2">
        <f>+J87/F87</f>
        <v>0.98067949968952361</v>
      </c>
    </row>
    <row r="88" spans="1:14" x14ac:dyDescent="0.25">
      <c r="A88" t="s">
        <v>39</v>
      </c>
      <c r="B88" t="s">
        <v>119</v>
      </c>
      <c r="C88" t="s">
        <v>110</v>
      </c>
      <c r="D88" s="1">
        <v>37852.54</v>
      </c>
      <c r="E88" s="1">
        <v>-7020</v>
      </c>
      <c r="F88" s="1">
        <v>30832.54</v>
      </c>
      <c r="G88" s="1">
        <v>6600</v>
      </c>
      <c r="H88" s="1">
        <v>6600</v>
      </c>
      <c r="I88" s="1">
        <v>6600</v>
      </c>
      <c r="J88" s="1">
        <v>6599.99</v>
      </c>
      <c r="K88" s="1">
        <v>24232.54</v>
      </c>
      <c r="L88" s="1">
        <v>0</v>
      </c>
      <c r="M88" s="1">
        <v>0.01</v>
      </c>
      <c r="N88" s="2">
        <f t="shared" ref="N88:N92" si="3">+J88/F88</f>
        <v>0.21405923741605459</v>
      </c>
    </row>
    <row r="89" spans="1:14" x14ac:dyDescent="0.25">
      <c r="A89" t="s">
        <v>164</v>
      </c>
      <c r="B89" t="s">
        <v>119</v>
      </c>
      <c r="C89" t="s">
        <v>165</v>
      </c>
      <c r="D89" s="1">
        <v>0</v>
      </c>
      <c r="E89" s="1">
        <v>30381.98</v>
      </c>
      <c r="F89" s="1">
        <v>30381.98</v>
      </c>
      <c r="G89" s="1">
        <v>0</v>
      </c>
      <c r="H89" s="1">
        <v>0</v>
      </c>
      <c r="I89" s="1">
        <v>0</v>
      </c>
      <c r="J89" s="1">
        <v>0</v>
      </c>
      <c r="K89" s="1">
        <v>30381.98</v>
      </c>
      <c r="L89" s="1">
        <v>0</v>
      </c>
      <c r="M89" s="1">
        <v>0</v>
      </c>
      <c r="N89" s="2">
        <f t="shared" si="3"/>
        <v>0</v>
      </c>
    </row>
    <row r="90" spans="1:14" x14ac:dyDescent="0.25">
      <c r="A90" t="s">
        <v>40</v>
      </c>
      <c r="B90" t="s">
        <v>120</v>
      </c>
      <c r="C90" t="s">
        <v>111</v>
      </c>
      <c r="D90" s="1">
        <v>120</v>
      </c>
      <c r="E90" s="1">
        <v>0</v>
      </c>
      <c r="F90" s="1">
        <v>120</v>
      </c>
      <c r="G90" s="1">
        <v>10.6</v>
      </c>
      <c r="H90" s="1">
        <v>10.6</v>
      </c>
      <c r="I90" s="1">
        <v>10.6</v>
      </c>
      <c r="J90" s="1">
        <v>10.6</v>
      </c>
      <c r="K90" s="1">
        <v>109.4</v>
      </c>
      <c r="L90" s="1">
        <v>0</v>
      </c>
      <c r="M90" s="1">
        <v>0</v>
      </c>
      <c r="N90" s="2">
        <f t="shared" si="3"/>
        <v>8.8333333333333333E-2</v>
      </c>
    </row>
    <row r="91" spans="1:14" x14ac:dyDescent="0.25">
      <c r="A91" t="s">
        <v>41</v>
      </c>
      <c r="B91" t="s">
        <v>121</v>
      </c>
      <c r="C91" t="s">
        <v>60</v>
      </c>
      <c r="D91" s="1">
        <v>0</v>
      </c>
      <c r="E91" s="1">
        <v>52069.08</v>
      </c>
      <c r="F91" s="1">
        <v>52069.08</v>
      </c>
      <c r="G91" s="1">
        <v>0</v>
      </c>
      <c r="H91" s="1">
        <v>0</v>
      </c>
      <c r="I91" s="1">
        <v>0</v>
      </c>
      <c r="J91" s="1">
        <v>0</v>
      </c>
      <c r="K91" s="1">
        <v>52069.08</v>
      </c>
      <c r="L91" s="1">
        <v>0</v>
      </c>
      <c r="M91" s="1">
        <v>0</v>
      </c>
      <c r="N91" s="2">
        <f t="shared" si="3"/>
        <v>0</v>
      </c>
    </row>
    <row r="92" spans="1:14" x14ac:dyDescent="0.25">
      <c r="A92" t="s">
        <v>44</v>
      </c>
      <c r="B92" t="s">
        <v>123</v>
      </c>
      <c r="C92" t="s">
        <v>112</v>
      </c>
      <c r="D92" s="1">
        <v>0</v>
      </c>
      <c r="E92" s="1">
        <v>95077.46</v>
      </c>
      <c r="F92" s="1">
        <v>95077.46</v>
      </c>
      <c r="G92" s="1">
        <v>0</v>
      </c>
      <c r="H92" s="1">
        <v>83531.86</v>
      </c>
      <c r="I92" s="1">
        <v>83531.86</v>
      </c>
      <c r="J92" s="1">
        <v>83531.86</v>
      </c>
      <c r="K92" s="1">
        <v>11545.6</v>
      </c>
      <c r="L92" s="1">
        <v>0</v>
      </c>
      <c r="M92" s="1">
        <v>0</v>
      </c>
      <c r="N92" s="2">
        <f t="shared" si="3"/>
        <v>0.87856638155878375</v>
      </c>
    </row>
    <row r="93" spans="1:14" x14ac:dyDescent="0.25"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H9" sqref="H9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22938</v>
      </c>
      <c r="I2" s="1">
        <v>22938</v>
      </c>
      <c r="J2" s="1">
        <v>22223.06</v>
      </c>
      <c r="K2" s="1">
        <v>22938</v>
      </c>
      <c r="L2" s="1">
        <v>0</v>
      </c>
      <c r="M2" s="1">
        <v>714.94</v>
      </c>
      <c r="N2" s="2">
        <f t="shared" ref="N2:N9" si="0">+J2/F2</f>
        <v>0.4844158165489581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235.02</v>
      </c>
      <c r="I3" s="1">
        <v>235.02</v>
      </c>
      <c r="J3" s="1">
        <v>235.02</v>
      </c>
      <c r="K3" s="1">
        <v>3587.98</v>
      </c>
      <c r="L3" s="1">
        <v>0</v>
      </c>
      <c r="M3" s="1">
        <v>0</v>
      </c>
      <c r="N3" s="2">
        <f t="shared" si="0"/>
        <v>6.1475281192780541E-2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2374.83</v>
      </c>
      <c r="I4" s="1">
        <v>2374.83</v>
      </c>
      <c r="J4" s="1">
        <v>2374.83</v>
      </c>
      <c r="K4" s="1">
        <v>445.17</v>
      </c>
      <c r="L4" s="1">
        <v>0</v>
      </c>
      <c r="M4" s="1">
        <v>0</v>
      </c>
      <c r="N4" s="2">
        <f t="shared" si="0"/>
        <v>0.8421382978723404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2644.22</v>
      </c>
      <c r="I5" s="1">
        <v>2644.22</v>
      </c>
      <c r="J5" s="1">
        <v>2203.52</v>
      </c>
      <c r="K5" s="1">
        <v>1155.78</v>
      </c>
      <c r="L5" s="1">
        <v>0</v>
      </c>
      <c r="M5" s="1">
        <v>440.7</v>
      </c>
      <c r="N5" s="2">
        <f t="shared" si="0"/>
        <v>0.57987368421052632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1910.7</v>
      </c>
      <c r="I6" s="1">
        <v>1910.7</v>
      </c>
      <c r="J6" s="1">
        <v>1910.7</v>
      </c>
      <c r="K6" s="1">
        <v>1911.3</v>
      </c>
      <c r="L6" s="1">
        <v>0</v>
      </c>
      <c r="M6" s="1">
        <v>0</v>
      </c>
      <c r="N6" s="2">
        <f t="shared" si="0"/>
        <v>0.49992150706436422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287.83</v>
      </c>
      <c r="H7" s="1">
        <v>287.83</v>
      </c>
      <c r="I7" s="1">
        <v>287.83</v>
      </c>
      <c r="J7" s="1">
        <v>287.83</v>
      </c>
      <c r="K7" s="1">
        <v>710.27</v>
      </c>
      <c r="L7" s="1">
        <v>0</v>
      </c>
      <c r="M7" s="1">
        <v>0</v>
      </c>
      <c r="N7" s="2">
        <f t="shared" si="0"/>
        <v>0.28837791804428414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312.77999999999997</v>
      </c>
      <c r="H8" s="1">
        <v>312.77999999999997</v>
      </c>
      <c r="I8" s="1">
        <v>312.77999999999997</v>
      </c>
      <c r="J8" s="1">
        <v>311.54000000000002</v>
      </c>
      <c r="K8" s="1">
        <v>479.22</v>
      </c>
      <c r="L8" s="1">
        <v>0</v>
      </c>
      <c r="M8" s="1">
        <v>1.24</v>
      </c>
      <c r="N8" s="2">
        <f t="shared" si="0"/>
        <v>0.39335858585858591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179.9</v>
      </c>
      <c r="H12" s="1">
        <v>179.9</v>
      </c>
      <c r="I12" s="1">
        <v>179.9</v>
      </c>
      <c r="J12" s="1">
        <v>179.9</v>
      </c>
      <c r="K12" s="1">
        <v>0.1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363.18</v>
      </c>
      <c r="H13" s="1">
        <v>363.18</v>
      </c>
      <c r="I13" s="1">
        <v>363.18</v>
      </c>
      <c r="J13" s="1">
        <v>363.18</v>
      </c>
      <c r="K13" s="1">
        <v>1646.82</v>
      </c>
      <c r="L13" s="1">
        <v>0</v>
      </c>
      <c r="M13" s="1">
        <v>0</v>
      </c>
      <c r="N13" s="2">
        <f t="shared" ref="N13:N23" si="1">+J13/F13</f>
        <v>0.18068656716417911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11.84</v>
      </c>
      <c r="H14" s="1">
        <v>11.84</v>
      </c>
      <c r="I14" s="1">
        <v>11.84</v>
      </c>
      <c r="J14" s="1">
        <v>11.84</v>
      </c>
      <c r="K14" s="1">
        <v>8.16</v>
      </c>
      <c r="L14" s="1">
        <v>0</v>
      </c>
      <c r="M14" s="1">
        <v>0</v>
      </c>
      <c r="N14" s="2">
        <f t="shared" si="1"/>
        <v>0.59199999999999997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0</v>
      </c>
      <c r="H16" s="1">
        <v>0</v>
      </c>
      <c r="I16" s="1">
        <v>0</v>
      </c>
      <c r="J16" s="1">
        <v>0</v>
      </c>
      <c r="K16" s="1">
        <v>1700</v>
      </c>
      <c r="L16" s="1">
        <v>0</v>
      </c>
      <c r="M16" s="1">
        <v>0</v>
      </c>
      <c r="N16" s="2">
        <f t="shared" si="1"/>
        <v>0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31.95</v>
      </c>
      <c r="H17" s="1">
        <v>31.95</v>
      </c>
      <c r="I17" s="1">
        <v>31.95</v>
      </c>
      <c r="J17" s="1">
        <v>31.95</v>
      </c>
      <c r="K17" s="1">
        <v>168.05</v>
      </c>
      <c r="L17" s="1">
        <v>0</v>
      </c>
      <c r="M17" s="1">
        <v>0</v>
      </c>
      <c r="N17" s="2">
        <f t="shared" si="1"/>
        <v>0.15975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111.07</v>
      </c>
      <c r="H18" s="1">
        <v>111.07</v>
      </c>
      <c r="I18" s="1">
        <v>111.07</v>
      </c>
      <c r="J18" s="1">
        <v>111.07</v>
      </c>
      <c r="K18" s="1">
        <v>2288.9299999999998</v>
      </c>
      <c r="L18" s="1">
        <v>0</v>
      </c>
      <c r="M18" s="1">
        <v>0</v>
      </c>
      <c r="N18" s="2">
        <f t="shared" si="1"/>
        <v>4.6279166666666663E-2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2680.91</v>
      </c>
      <c r="H19" s="1">
        <v>2680.91</v>
      </c>
      <c r="I19" s="1">
        <v>2680.91</v>
      </c>
      <c r="J19" s="1">
        <v>2680.91</v>
      </c>
      <c r="K19" s="1">
        <v>2827.99</v>
      </c>
      <c r="L19" s="1">
        <v>0</v>
      </c>
      <c r="M19" s="1">
        <v>0</v>
      </c>
      <c r="N19" s="2">
        <f t="shared" si="1"/>
        <v>0.48665069251574727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-2820</v>
      </c>
      <c r="F20" s="1">
        <v>2820</v>
      </c>
      <c r="G20" s="1">
        <v>0</v>
      </c>
      <c r="H20" s="1">
        <v>2820</v>
      </c>
      <c r="I20" s="1">
        <v>2820</v>
      </c>
      <c r="J20" s="1">
        <v>2820</v>
      </c>
      <c r="K20" s="1">
        <v>0</v>
      </c>
      <c r="L20" s="1">
        <v>0</v>
      </c>
      <c r="M20" s="1">
        <v>0</v>
      </c>
      <c r="N20" s="2">
        <f t="shared" si="1"/>
        <v>1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-1410</v>
      </c>
      <c r="F21" s="1">
        <v>4230</v>
      </c>
      <c r="G21" s="1">
        <v>0</v>
      </c>
      <c r="H21" s="1">
        <v>1410</v>
      </c>
      <c r="I21" s="1">
        <v>1410</v>
      </c>
      <c r="J21" s="1">
        <v>1147.45</v>
      </c>
      <c r="K21" s="1">
        <v>2820</v>
      </c>
      <c r="L21" s="1">
        <v>0</v>
      </c>
      <c r="M21" s="1">
        <v>262.55</v>
      </c>
      <c r="N21" s="2">
        <f t="shared" si="1"/>
        <v>0.27126477541371158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155.83000000000001</v>
      </c>
      <c r="I22" s="1">
        <v>155.83000000000001</v>
      </c>
      <c r="J22" s="1">
        <v>155.83000000000001</v>
      </c>
      <c r="K22" s="1">
        <v>784.17</v>
      </c>
      <c r="L22" s="1">
        <v>0</v>
      </c>
      <c r="M22" s="1">
        <v>0</v>
      </c>
      <c r="N22" s="2">
        <f t="shared" si="1"/>
        <v>0.16577659574468087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2178.16</v>
      </c>
      <c r="F23" s="1">
        <v>2648.16</v>
      </c>
      <c r="G23" s="1">
        <v>0</v>
      </c>
      <c r="H23" s="1">
        <v>994.91</v>
      </c>
      <c r="I23" s="1">
        <v>994.91</v>
      </c>
      <c r="J23" s="1">
        <v>994.91</v>
      </c>
      <c r="K23" s="1">
        <v>1653.25</v>
      </c>
      <c r="L23" s="1">
        <v>0</v>
      </c>
      <c r="M23" s="1">
        <v>0</v>
      </c>
      <c r="N23" s="2">
        <f t="shared" si="1"/>
        <v>0.37569859827200774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101.84</v>
      </c>
      <c r="F24" s="1">
        <v>101.84</v>
      </c>
      <c r="G24" s="1">
        <v>0</v>
      </c>
      <c r="H24" s="1">
        <v>101.84</v>
      </c>
      <c r="I24" s="1">
        <v>101.84</v>
      </c>
      <c r="J24" s="1">
        <v>101.84</v>
      </c>
      <c r="K24" s="1">
        <v>0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394.87</v>
      </c>
      <c r="I25" s="1">
        <v>394.87</v>
      </c>
      <c r="J25" s="1">
        <v>394.87</v>
      </c>
      <c r="K25" s="1">
        <v>422.13</v>
      </c>
      <c r="L25" s="1">
        <v>0</v>
      </c>
      <c r="M25" s="1">
        <v>0</v>
      </c>
      <c r="N25" s="2">
        <f>+J25/F25</f>
        <v>0.48331701346389228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509.17</v>
      </c>
      <c r="F26" s="1">
        <v>1449.17</v>
      </c>
      <c r="G26" s="1">
        <v>0</v>
      </c>
      <c r="H26" s="1">
        <v>1449.17</v>
      </c>
      <c r="I26" s="1">
        <v>1449.17</v>
      </c>
      <c r="J26" s="1">
        <v>1449.17</v>
      </c>
      <c r="K26" s="1">
        <v>0</v>
      </c>
      <c r="L26" s="1">
        <v>0</v>
      </c>
      <c r="M26" s="1">
        <v>0</v>
      </c>
      <c r="N26" s="2">
        <f>+J26/F26</f>
        <v>1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1708.16</v>
      </c>
      <c r="F27" s="1">
        <v>2178.16</v>
      </c>
      <c r="G27" s="1">
        <v>0</v>
      </c>
      <c r="H27" s="1">
        <v>994.91</v>
      </c>
      <c r="I27" s="1">
        <v>994.91</v>
      </c>
      <c r="J27" s="1">
        <v>994.91</v>
      </c>
      <c r="K27" s="1">
        <v>1183.25</v>
      </c>
      <c r="L27" s="1">
        <v>0</v>
      </c>
      <c r="M27" s="1">
        <v>0</v>
      </c>
      <c r="N27" s="2">
        <f>+J27/F27</f>
        <v>0.4567662614316671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101.84</v>
      </c>
      <c r="F28" s="1">
        <v>101.84</v>
      </c>
      <c r="G28" s="1">
        <v>0</v>
      </c>
      <c r="H28" s="1">
        <v>101.84</v>
      </c>
      <c r="I28" s="1">
        <v>101.84</v>
      </c>
      <c r="J28" s="1">
        <v>101.84</v>
      </c>
      <c r="K28" s="1">
        <v>0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227.18</v>
      </c>
      <c r="I29" s="1">
        <v>227.18</v>
      </c>
      <c r="J29" s="1">
        <v>227.18</v>
      </c>
      <c r="K29" s="1">
        <v>242.82</v>
      </c>
      <c r="L29" s="1">
        <v>0</v>
      </c>
      <c r="M29" s="1">
        <v>0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4230</v>
      </c>
      <c r="F30" s="1">
        <v>9870</v>
      </c>
      <c r="G30" s="1">
        <v>0</v>
      </c>
      <c r="H30" s="1">
        <v>4230</v>
      </c>
      <c r="I30" s="1">
        <v>4230</v>
      </c>
      <c r="J30" s="1">
        <v>4103.16</v>
      </c>
      <c r="K30" s="1">
        <v>5640</v>
      </c>
      <c r="L30" s="1">
        <v>0</v>
      </c>
      <c r="M30" s="1">
        <v>126.84</v>
      </c>
      <c r="N30" s="2">
        <f>+J30/F30</f>
        <v>0.41572036474164131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26124.799999999999</v>
      </c>
      <c r="F31" s="1">
        <v>26124.799999999999</v>
      </c>
      <c r="G31" s="1">
        <v>0</v>
      </c>
      <c r="H31" s="1">
        <v>11938</v>
      </c>
      <c r="I31" s="1">
        <v>11938</v>
      </c>
      <c r="J31" s="1">
        <v>11517.84</v>
      </c>
      <c r="K31" s="1">
        <v>14186.8</v>
      </c>
      <c r="L31" s="1">
        <v>0</v>
      </c>
      <c r="M31" s="1">
        <v>420.16</v>
      </c>
      <c r="N31" s="2">
        <f>+J31/F31</f>
        <v>0.44087763351298387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1222</v>
      </c>
      <c r="F32" s="1">
        <v>1222</v>
      </c>
      <c r="G32" s="1">
        <v>0</v>
      </c>
      <c r="H32" s="1">
        <v>1222</v>
      </c>
      <c r="I32" s="1">
        <v>1222</v>
      </c>
      <c r="J32" s="1">
        <v>1222</v>
      </c>
      <c r="K32" s="1">
        <v>0</v>
      </c>
      <c r="L32" s="1">
        <v>0</v>
      </c>
      <c r="M32" s="1">
        <v>0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4738.6000000000004</v>
      </c>
      <c r="I33" s="1">
        <v>4738.6000000000004</v>
      </c>
      <c r="J33" s="1">
        <v>4621.58</v>
      </c>
      <c r="K33" s="1">
        <v>5065.3999999999996</v>
      </c>
      <c r="L33" s="1">
        <v>0</v>
      </c>
      <c r="M33" s="1">
        <v>117.02</v>
      </c>
      <c r="N33" s="2">
        <f>+J33/F33</f>
        <v>0.47139738882088944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835.5</v>
      </c>
      <c r="I34" s="1">
        <v>835.5</v>
      </c>
      <c r="J34" s="1">
        <v>725.98</v>
      </c>
      <c r="K34" s="1">
        <v>506.82</v>
      </c>
      <c r="L34" s="1">
        <v>0</v>
      </c>
      <c r="M34" s="1">
        <v>109.52</v>
      </c>
      <c r="N34" s="2">
        <f>+J34/F34</f>
        <v>0.5408397401513797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3057.63</v>
      </c>
      <c r="F35" s="1">
        <v>3742.89</v>
      </c>
      <c r="G35" s="1">
        <v>0</v>
      </c>
      <c r="H35" s="1">
        <v>1562.21</v>
      </c>
      <c r="I35" s="1">
        <v>1562.21</v>
      </c>
      <c r="J35" s="1">
        <v>1231.3</v>
      </c>
      <c r="K35" s="1">
        <v>2180.6799999999998</v>
      </c>
      <c r="L35" s="1">
        <v>0</v>
      </c>
      <c r="M35" s="1">
        <v>330.91</v>
      </c>
      <c r="N35" s="2">
        <f>+J35/F35</f>
        <v>0.32897039453470445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142.37</v>
      </c>
      <c r="F36" s="1">
        <v>142.37</v>
      </c>
      <c r="G36" s="1">
        <v>0</v>
      </c>
      <c r="H36" s="1">
        <v>142.37</v>
      </c>
      <c r="I36" s="1">
        <v>142.37</v>
      </c>
      <c r="J36" s="1">
        <v>142.37</v>
      </c>
      <c r="K36" s="1">
        <v>0</v>
      </c>
      <c r="L36" s="1">
        <v>0</v>
      </c>
      <c r="M36" s="1">
        <v>0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552.09</v>
      </c>
      <c r="I37" s="1">
        <v>552.09</v>
      </c>
      <c r="J37" s="1">
        <v>456.9</v>
      </c>
      <c r="K37" s="1">
        <v>590.08000000000004</v>
      </c>
      <c r="L37" s="1">
        <v>0</v>
      </c>
      <c r="M37" s="1">
        <v>95.19</v>
      </c>
      <c r="N37" s="2">
        <f>+J37/F37</f>
        <v>0.40002801684512806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469.8</v>
      </c>
      <c r="I38" s="1">
        <v>469.8</v>
      </c>
      <c r="J38" s="1">
        <v>469.8</v>
      </c>
      <c r="K38" s="1">
        <v>469.82</v>
      </c>
      <c r="L38" s="1">
        <v>0</v>
      </c>
      <c r="M38" s="1">
        <v>0</v>
      </c>
      <c r="N38" s="2">
        <f>+J38/F38</f>
        <v>0.49998935739979994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814.32</v>
      </c>
      <c r="I39" s="1">
        <v>814.32</v>
      </c>
      <c r="J39" s="1">
        <v>814.32</v>
      </c>
      <c r="K39" s="1">
        <v>1935.49</v>
      </c>
      <c r="L39" s="1">
        <v>0</v>
      </c>
      <c r="M39" s="1">
        <v>0</v>
      </c>
      <c r="N39" s="2">
        <f>+J39/F39</f>
        <v>0.29613682399874902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394.74</v>
      </c>
      <c r="I40" s="1">
        <v>394.74</v>
      </c>
      <c r="J40" s="1">
        <v>394.74</v>
      </c>
      <c r="K40" s="1">
        <v>421.93</v>
      </c>
      <c r="L40" s="1">
        <v>0</v>
      </c>
      <c r="M40" s="1">
        <v>0</v>
      </c>
      <c r="N40" s="2">
        <f>+J40/F40</f>
        <v>0.4833531291709014</v>
      </c>
    </row>
    <row r="41" spans="1:14" x14ac:dyDescent="0.25">
      <c r="A41" t="s">
        <v>158</v>
      </c>
      <c r="B41" t="s">
        <v>117</v>
      </c>
      <c r="C41" t="s">
        <v>159</v>
      </c>
      <c r="D41" s="1">
        <v>0</v>
      </c>
      <c r="E41" s="1">
        <v>1175</v>
      </c>
      <c r="F41" s="1">
        <v>1175</v>
      </c>
      <c r="G41" s="1">
        <v>0</v>
      </c>
      <c r="H41" s="1">
        <v>1175</v>
      </c>
      <c r="I41" s="1">
        <v>1175</v>
      </c>
      <c r="J41" s="1">
        <v>1175</v>
      </c>
      <c r="K41" s="1">
        <v>0</v>
      </c>
      <c r="L41" s="1">
        <v>0</v>
      </c>
      <c r="M41" s="1">
        <v>0</v>
      </c>
      <c r="N41" s="2">
        <f>+J41/F41</f>
        <v>1</v>
      </c>
    </row>
    <row r="42" spans="1:14" x14ac:dyDescent="0.25">
      <c r="A42" t="s">
        <v>141</v>
      </c>
      <c r="B42" t="s">
        <v>117</v>
      </c>
      <c r="C42" t="s">
        <v>142</v>
      </c>
      <c r="D42" s="1">
        <v>7000</v>
      </c>
      <c r="E42" s="1">
        <v>-7000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</row>
    <row r="43" spans="1:14" x14ac:dyDescent="0.25">
      <c r="A43" t="s">
        <v>160</v>
      </c>
      <c r="B43" t="s">
        <v>117</v>
      </c>
      <c r="C43" t="s">
        <v>161</v>
      </c>
      <c r="D43" s="1">
        <v>0</v>
      </c>
      <c r="E43" s="1">
        <v>382.5</v>
      </c>
      <c r="F43" s="1">
        <v>382.5</v>
      </c>
      <c r="G43" s="1">
        <v>0</v>
      </c>
      <c r="H43" s="1">
        <v>382.5</v>
      </c>
      <c r="I43" s="1">
        <v>382.5</v>
      </c>
      <c r="J43" s="1">
        <v>382.5</v>
      </c>
      <c r="K43" s="1">
        <v>0</v>
      </c>
      <c r="L43" s="1">
        <v>0</v>
      </c>
      <c r="M43" s="1">
        <v>0</v>
      </c>
      <c r="N43" s="2">
        <f t="shared" ref="N43:N70" si="2">+J43/F43</f>
        <v>1</v>
      </c>
    </row>
    <row r="44" spans="1:14" x14ac:dyDescent="0.25">
      <c r="A44" t="s">
        <v>25</v>
      </c>
      <c r="B44" t="s">
        <v>118</v>
      </c>
      <c r="C44" t="s">
        <v>143</v>
      </c>
      <c r="D44" s="1">
        <v>420</v>
      </c>
      <c r="E44" s="1">
        <v>0</v>
      </c>
      <c r="F44" s="1">
        <v>420</v>
      </c>
      <c r="G44" s="1">
        <v>0</v>
      </c>
      <c r="H44" s="1">
        <v>0</v>
      </c>
      <c r="I44" s="1">
        <v>0</v>
      </c>
      <c r="J44" s="1">
        <v>0</v>
      </c>
      <c r="K44" s="1">
        <v>420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25</v>
      </c>
      <c r="B45" t="s">
        <v>118</v>
      </c>
      <c r="C45" t="s">
        <v>144</v>
      </c>
      <c r="D45" s="1">
        <v>480</v>
      </c>
      <c r="E45" s="1">
        <v>0</v>
      </c>
      <c r="F45" s="1">
        <v>480</v>
      </c>
      <c r="G45" s="1">
        <v>105.19</v>
      </c>
      <c r="H45" s="1">
        <v>105.19</v>
      </c>
      <c r="I45" s="1">
        <v>105.19</v>
      </c>
      <c r="J45" s="1">
        <v>105.19</v>
      </c>
      <c r="K45" s="1">
        <v>374.81</v>
      </c>
      <c r="L45" s="1">
        <v>0</v>
      </c>
      <c r="M45" s="1">
        <v>0</v>
      </c>
      <c r="N45" s="2">
        <f t="shared" si="2"/>
        <v>0.21914583333333332</v>
      </c>
    </row>
    <row r="46" spans="1:14" x14ac:dyDescent="0.25">
      <c r="A46" t="s">
        <v>25</v>
      </c>
      <c r="B46" t="s">
        <v>118</v>
      </c>
      <c r="C46" t="s">
        <v>145</v>
      </c>
      <c r="D46" s="1">
        <v>480</v>
      </c>
      <c r="E46" s="1">
        <v>0</v>
      </c>
      <c r="F46" s="1">
        <v>480</v>
      </c>
      <c r="G46" s="1">
        <v>0</v>
      </c>
      <c r="H46" s="1">
        <v>0</v>
      </c>
      <c r="I46" s="1">
        <v>0</v>
      </c>
      <c r="J46" s="1">
        <v>0</v>
      </c>
      <c r="K46" s="1">
        <v>480</v>
      </c>
      <c r="L46" s="1">
        <v>0</v>
      </c>
      <c r="M46" s="1">
        <v>0</v>
      </c>
      <c r="N46" s="2">
        <f t="shared" si="2"/>
        <v>0</v>
      </c>
    </row>
    <row r="47" spans="1:14" x14ac:dyDescent="0.25">
      <c r="A47" t="s">
        <v>26</v>
      </c>
      <c r="B47" t="s">
        <v>118</v>
      </c>
      <c r="C47" t="s">
        <v>82</v>
      </c>
      <c r="D47" s="1">
        <v>720</v>
      </c>
      <c r="E47" s="1">
        <v>0</v>
      </c>
      <c r="F47" s="1">
        <v>720</v>
      </c>
      <c r="G47" s="1">
        <v>189.47</v>
      </c>
      <c r="H47" s="1">
        <v>189.47</v>
      </c>
      <c r="I47" s="1">
        <v>189.47</v>
      </c>
      <c r="J47" s="1">
        <v>189.47</v>
      </c>
      <c r="K47" s="1">
        <v>530.53</v>
      </c>
      <c r="L47" s="1">
        <v>0</v>
      </c>
      <c r="M47" s="1">
        <v>0</v>
      </c>
      <c r="N47" s="2">
        <f t="shared" si="2"/>
        <v>0.26315277777777779</v>
      </c>
    </row>
    <row r="48" spans="1:14" x14ac:dyDescent="0.25">
      <c r="A48" t="s">
        <v>26</v>
      </c>
      <c r="B48" t="s">
        <v>118</v>
      </c>
      <c r="C48" t="s">
        <v>83</v>
      </c>
      <c r="D48" s="1">
        <v>1800</v>
      </c>
      <c r="E48" s="1">
        <v>0</v>
      </c>
      <c r="F48" s="1">
        <v>1800</v>
      </c>
      <c r="G48" s="1">
        <v>1018.67</v>
      </c>
      <c r="H48" s="1">
        <v>1018.67</v>
      </c>
      <c r="I48" s="1">
        <v>1018.67</v>
      </c>
      <c r="J48" s="1">
        <v>1018.67</v>
      </c>
      <c r="K48" s="1">
        <v>781.33</v>
      </c>
      <c r="L48" s="1">
        <v>0</v>
      </c>
      <c r="M48" s="1">
        <v>0</v>
      </c>
      <c r="N48" s="2">
        <f t="shared" si="2"/>
        <v>0.56592777777777781</v>
      </c>
    </row>
    <row r="49" spans="1:14" x14ac:dyDescent="0.25">
      <c r="A49" t="s">
        <v>26</v>
      </c>
      <c r="B49" t="s">
        <v>118</v>
      </c>
      <c r="C49" t="s">
        <v>84</v>
      </c>
      <c r="D49" s="1">
        <v>360</v>
      </c>
      <c r="E49" s="1">
        <v>0</v>
      </c>
      <c r="F49" s="1">
        <v>360</v>
      </c>
      <c r="G49" s="1">
        <v>212.68</v>
      </c>
      <c r="H49" s="1">
        <v>212.68</v>
      </c>
      <c r="I49" s="1">
        <v>212.68</v>
      </c>
      <c r="J49" s="1">
        <v>212.68</v>
      </c>
      <c r="K49" s="1">
        <v>147.32</v>
      </c>
      <c r="L49" s="1">
        <v>0</v>
      </c>
      <c r="M49" s="1">
        <v>0</v>
      </c>
      <c r="N49" s="2">
        <f t="shared" si="2"/>
        <v>0.59077777777777785</v>
      </c>
    </row>
    <row r="50" spans="1:14" x14ac:dyDescent="0.25">
      <c r="A50" t="s">
        <v>27</v>
      </c>
      <c r="B50" t="s">
        <v>118</v>
      </c>
      <c r="C50" t="s">
        <v>85</v>
      </c>
      <c r="D50" s="1">
        <v>360</v>
      </c>
      <c r="E50" s="1">
        <v>0</v>
      </c>
      <c r="F50" s="1">
        <v>360</v>
      </c>
      <c r="G50" s="1">
        <v>150</v>
      </c>
      <c r="H50" s="1">
        <v>150</v>
      </c>
      <c r="I50" s="1">
        <v>150</v>
      </c>
      <c r="J50" s="1">
        <v>149.31</v>
      </c>
      <c r="K50" s="1">
        <v>210</v>
      </c>
      <c r="L50" s="1">
        <v>0</v>
      </c>
      <c r="M50" s="1">
        <v>0.69</v>
      </c>
      <c r="N50" s="2">
        <f t="shared" si="2"/>
        <v>0.41475000000000001</v>
      </c>
    </row>
    <row r="51" spans="1:14" x14ac:dyDescent="0.25">
      <c r="A51" t="s">
        <v>28</v>
      </c>
      <c r="B51" t="s">
        <v>118</v>
      </c>
      <c r="C51" t="s">
        <v>86</v>
      </c>
      <c r="D51" s="1">
        <v>210</v>
      </c>
      <c r="E51" s="1">
        <v>0</v>
      </c>
      <c r="F51" s="1">
        <v>210</v>
      </c>
      <c r="G51" s="1">
        <v>0</v>
      </c>
      <c r="H51" s="1">
        <v>0</v>
      </c>
      <c r="I51" s="1">
        <v>0</v>
      </c>
      <c r="J51" s="1">
        <v>0</v>
      </c>
      <c r="K51" s="1">
        <v>210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28</v>
      </c>
      <c r="B52" t="s">
        <v>118</v>
      </c>
      <c r="C52" t="s">
        <v>146</v>
      </c>
      <c r="D52" s="1">
        <v>40</v>
      </c>
      <c r="E52" s="1">
        <v>0</v>
      </c>
      <c r="F52" s="1">
        <v>40</v>
      </c>
      <c r="G52" s="1">
        <v>0</v>
      </c>
      <c r="H52" s="1">
        <v>0</v>
      </c>
      <c r="I52" s="1">
        <v>0</v>
      </c>
      <c r="J52" s="1">
        <v>0</v>
      </c>
      <c r="K52" s="1">
        <v>40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134</v>
      </c>
      <c r="D53" s="1">
        <v>12000</v>
      </c>
      <c r="E53" s="1">
        <v>-7200</v>
      </c>
      <c r="F53" s="1">
        <v>4800</v>
      </c>
      <c r="G53" s="1">
        <v>4800</v>
      </c>
      <c r="H53" s="1">
        <v>4800</v>
      </c>
      <c r="I53" s="1">
        <v>4800</v>
      </c>
      <c r="J53" s="1">
        <v>4800</v>
      </c>
      <c r="K53" s="1">
        <v>0</v>
      </c>
      <c r="L53" s="1">
        <v>0</v>
      </c>
      <c r="M53" s="1">
        <v>0</v>
      </c>
      <c r="N53" s="2">
        <f t="shared" si="2"/>
        <v>1</v>
      </c>
    </row>
    <row r="54" spans="1:14" x14ac:dyDescent="0.25">
      <c r="A54" t="s">
        <v>29</v>
      </c>
      <c r="B54" t="s">
        <v>118</v>
      </c>
      <c r="C54" t="s">
        <v>87</v>
      </c>
      <c r="D54" s="1">
        <v>500</v>
      </c>
      <c r="E54" s="1">
        <v>0</v>
      </c>
      <c r="F54" s="1">
        <v>500</v>
      </c>
      <c r="G54" s="1">
        <v>360</v>
      </c>
      <c r="H54" s="1">
        <v>360</v>
      </c>
      <c r="I54" s="1">
        <v>360</v>
      </c>
      <c r="J54" s="1">
        <v>350.1</v>
      </c>
      <c r="K54" s="1">
        <v>140</v>
      </c>
      <c r="L54" s="1">
        <v>0</v>
      </c>
      <c r="M54" s="1">
        <v>9.9</v>
      </c>
      <c r="N54" s="2">
        <f t="shared" si="2"/>
        <v>0.70020000000000004</v>
      </c>
    </row>
    <row r="55" spans="1:14" x14ac:dyDescent="0.25">
      <c r="A55" t="s">
        <v>29</v>
      </c>
      <c r="B55" t="s">
        <v>118</v>
      </c>
      <c r="C55" t="s">
        <v>88</v>
      </c>
      <c r="D55" s="1">
        <v>2100</v>
      </c>
      <c r="E55" s="1">
        <v>0</v>
      </c>
      <c r="F55" s="1">
        <v>2100</v>
      </c>
      <c r="G55" s="1">
        <v>600</v>
      </c>
      <c r="H55" s="1">
        <v>600</v>
      </c>
      <c r="I55" s="1">
        <v>600</v>
      </c>
      <c r="J55" s="1">
        <v>591.75</v>
      </c>
      <c r="K55" s="1">
        <v>1500</v>
      </c>
      <c r="L55" s="1">
        <v>0</v>
      </c>
      <c r="M55" s="1">
        <v>8.25</v>
      </c>
      <c r="N55" s="2">
        <f t="shared" si="2"/>
        <v>0.28178571428571431</v>
      </c>
    </row>
    <row r="56" spans="1:14" x14ac:dyDescent="0.25">
      <c r="A56" t="s">
        <v>30</v>
      </c>
      <c r="B56" t="s">
        <v>118</v>
      </c>
      <c r="C56" t="s">
        <v>89</v>
      </c>
      <c r="D56" s="1">
        <v>3500</v>
      </c>
      <c r="E56" s="1">
        <v>0</v>
      </c>
      <c r="F56" s="1">
        <v>3500</v>
      </c>
      <c r="G56" s="1">
        <v>3500</v>
      </c>
      <c r="H56" s="1">
        <v>3500</v>
      </c>
      <c r="I56" s="1">
        <v>3500</v>
      </c>
      <c r="J56" s="1">
        <v>3500</v>
      </c>
      <c r="K56" s="1">
        <v>0</v>
      </c>
      <c r="L56" s="1">
        <v>0</v>
      </c>
      <c r="M56" s="1">
        <v>0</v>
      </c>
      <c r="N56" s="2">
        <f t="shared" si="2"/>
        <v>1</v>
      </c>
    </row>
    <row r="57" spans="1:14" x14ac:dyDescent="0.25">
      <c r="A57" t="s">
        <v>31</v>
      </c>
      <c r="B57" t="s">
        <v>118</v>
      </c>
      <c r="C57" t="s">
        <v>90</v>
      </c>
      <c r="D57" s="1">
        <v>0</v>
      </c>
      <c r="E57" s="1">
        <v>36699.550000000003</v>
      </c>
      <c r="F57" s="1">
        <v>36699.550000000003</v>
      </c>
      <c r="G57" s="1">
        <v>7754.82</v>
      </c>
      <c r="H57" s="1">
        <v>7754.82</v>
      </c>
      <c r="I57" s="1">
        <v>7754.82</v>
      </c>
      <c r="J57" s="1">
        <v>7754.82</v>
      </c>
      <c r="K57" s="1">
        <v>28944.73</v>
      </c>
      <c r="L57" s="1">
        <v>0</v>
      </c>
      <c r="M57" s="1">
        <v>0</v>
      </c>
      <c r="N57" s="2">
        <f t="shared" si="2"/>
        <v>0.21130558821565928</v>
      </c>
    </row>
    <row r="58" spans="1:14" x14ac:dyDescent="0.25">
      <c r="A58" t="s">
        <v>31</v>
      </c>
      <c r="B58" t="s">
        <v>118</v>
      </c>
      <c r="C58" t="s">
        <v>91</v>
      </c>
      <c r="D58" s="1">
        <v>0</v>
      </c>
      <c r="E58" s="1">
        <v>29490.75</v>
      </c>
      <c r="F58" s="1">
        <v>29490.75</v>
      </c>
      <c r="G58" s="1">
        <v>5618.25</v>
      </c>
      <c r="H58" s="1">
        <v>5618.25</v>
      </c>
      <c r="I58" s="1">
        <v>5618.25</v>
      </c>
      <c r="J58" s="1">
        <v>5592</v>
      </c>
      <c r="K58" s="1">
        <v>23872.5</v>
      </c>
      <c r="L58" s="1">
        <v>0</v>
      </c>
      <c r="M58" s="1">
        <v>26.25</v>
      </c>
      <c r="N58" s="2">
        <f t="shared" si="2"/>
        <v>0.18961877876961419</v>
      </c>
    </row>
    <row r="59" spans="1:14" x14ac:dyDescent="0.25">
      <c r="A59" t="s">
        <v>156</v>
      </c>
      <c r="B59" t="s">
        <v>118</v>
      </c>
      <c r="C59" t="s">
        <v>157</v>
      </c>
      <c r="D59" s="1">
        <v>0</v>
      </c>
      <c r="E59" s="1">
        <v>7200</v>
      </c>
      <c r="F59" s="1">
        <v>7200</v>
      </c>
      <c r="G59" s="1">
        <v>7200</v>
      </c>
      <c r="H59" s="1">
        <v>7200</v>
      </c>
      <c r="I59" s="1">
        <v>7200</v>
      </c>
      <c r="J59" s="1">
        <v>7200</v>
      </c>
      <c r="K59" s="1">
        <v>0</v>
      </c>
      <c r="L59" s="1">
        <v>0</v>
      </c>
      <c r="M59" s="1">
        <v>0</v>
      </c>
      <c r="N59" s="2">
        <f t="shared" si="2"/>
        <v>1</v>
      </c>
    </row>
    <row r="60" spans="1:14" x14ac:dyDescent="0.25">
      <c r="A60" t="s">
        <v>32</v>
      </c>
      <c r="B60" t="s">
        <v>118</v>
      </c>
      <c r="C60" t="s">
        <v>92</v>
      </c>
      <c r="D60" s="1">
        <v>1200</v>
      </c>
      <c r="E60" s="1">
        <v>0</v>
      </c>
      <c r="F60" s="1">
        <v>1200</v>
      </c>
      <c r="G60" s="1">
        <v>1200</v>
      </c>
      <c r="H60" s="1">
        <v>1200</v>
      </c>
      <c r="I60" s="1">
        <v>1200</v>
      </c>
      <c r="J60" s="1">
        <v>1200</v>
      </c>
      <c r="K60" s="1">
        <v>0</v>
      </c>
      <c r="L60" s="1">
        <v>0</v>
      </c>
      <c r="M60" s="1">
        <v>0</v>
      </c>
      <c r="N60" s="2">
        <f t="shared" si="2"/>
        <v>1</v>
      </c>
    </row>
    <row r="61" spans="1:14" x14ac:dyDescent="0.25">
      <c r="A61" t="s">
        <v>32</v>
      </c>
      <c r="B61" t="s">
        <v>118</v>
      </c>
      <c r="C61" t="s">
        <v>147</v>
      </c>
      <c r="D61" s="1">
        <v>1500</v>
      </c>
      <c r="E61" s="1">
        <v>0</v>
      </c>
      <c r="F61" s="1">
        <v>1500</v>
      </c>
      <c r="G61" s="1">
        <v>1500</v>
      </c>
      <c r="H61" s="1">
        <v>1500</v>
      </c>
      <c r="I61" s="1">
        <v>1500</v>
      </c>
      <c r="J61" s="1">
        <v>1500</v>
      </c>
      <c r="K61" s="1">
        <v>0</v>
      </c>
      <c r="L61" s="1">
        <v>0</v>
      </c>
      <c r="M61" s="1">
        <v>0</v>
      </c>
      <c r="N61" s="2">
        <f t="shared" si="2"/>
        <v>1</v>
      </c>
    </row>
    <row r="62" spans="1:14" x14ac:dyDescent="0.25">
      <c r="A62" t="s">
        <v>32</v>
      </c>
      <c r="B62" t="s">
        <v>118</v>
      </c>
      <c r="C62" t="s">
        <v>148</v>
      </c>
      <c r="D62" s="1">
        <v>0</v>
      </c>
      <c r="E62" s="1">
        <v>1125</v>
      </c>
      <c r="F62" s="1">
        <v>1125</v>
      </c>
      <c r="G62" s="1">
        <v>1125</v>
      </c>
      <c r="H62" s="1">
        <v>1125</v>
      </c>
      <c r="I62" s="1">
        <v>1125</v>
      </c>
      <c r="J62" s="1">
        <v>1125</v>
      </c>
      <c r="K62" s="1">
        <v>0</v>
      </c>
      <c r="L62" s="1">
        <v>0</v>
      </c>
      <c r="M62" s="1">
        <v>0</v>
      </c>
      <c r="N62" s="2">
        <f t="shared" si="2"/>
        <v>1</v>
      </c>
    </row>
    <row r="63" spans="1:14" x14ac:dyDescent="0.25">
      <c r="A63" t="s">
        <v>33</v>
      </c>
      <c r="B63" t="s">
        <v>118</v>
      </c>
      <c r="C63" t="s">
        <v>93</v>
      </c>
      <c r="D63" s="1">
        <v>320</v>
      </c>
      <c r="E63" s="1">
        <v>1403.33</v>
      </c>
      <c r="F63" s="1">
        <v>1723.33</v>
      </c>
      <c r="G63" s="1">
        <v>409</v>
      </c>
      <c r="H63" s="1">
        <v>409</v>
      </c>
      <c r="I63" s="1">
        <v>409</v>
      </c>
      <c r="J63" s="1">
        <v>409</v>
      </c>
      <c r="K63" s="1">
        <v>1314.33</v>
      </c>
      <c r="L63" s="1">
        <v>0</v>
      </c>
      <c r="M63" s="1">
        <v>0</v>
      </c>
      <c r="N63" s="2">
        <f t="shared" si="2"/>
        <v>0.23733121340660235</v>
      </c>
    </row>
    <row r="64" spans="1:14" x14ac:dyDescent="0.25">
      <c r="A64" t="s">
        <v>33</v>
      </c>
      <c r="B64" t="s">
        <v>118</v>
      </c>
      <c r="C64" t="s">
        <v>94</v>
      </c>
      <c r="D64" s="1">
        <v>150</v>
      </c>
      <c r="E64" s="1">
        <v>0</v>
      </c>
      <c r="F64" s="1">
        <v>150</v>
      </c>
      <c r="G64" s="1">
        <v>150</v>
      </c>
      <c r="H64" s="1">
        <v>150</v>
      </c>
      <c r="I64" s="1">
        <v>150</v>
      </c>
      <c r="J64" s="1">
        <v>150</v>
      </c>
      <c r="K64" s="1">
        <v>0</v>
      </c>
      <c r="L64" s="1">
        <v>0</v>
      </c>
      <c r="M64" s="1">
        <v>0</v>
      </c>
      <c r="N64" s="2">
        <f t="shared" si="2"/>
        <v>1</v>
      </c>
    </row>
    <row r="65" spans="1:14" x14ac:dyDescent="0.25">
      <c r="A65" t="s">
        <v>33</v>
      </c>
      <c r="B65" t="s">
        <v>118</v>
      </c>
      <c r="C65" t="s">
        <v>149</v>
      </c>
      <c r="D65" s="1">
        <v>100</v>
      </c>
      <c r="E65" s="1">
        <v>0</v>
      </c>
      <c r="F65" s="1">
        <v>100</v>
      </c>
      <c r="G65" s="1">
        <v>100</v>
      </c>
      <c r="H65" s="1">
        <v>100</v>
      </c>
      <c r="I65" s="1">
        <v>100</v>
      </c>
      <c r="J65" s="1">
        <v>100</v>
      </c>
      <c r="K65" s="1">
        <v>0</v>
      </c>
      <c r="L65" s="1">
        <v>0</v>
      </c>
      <c r="M65" s="1">
        <v>0</v>
      </c>
      <c r="N65" s="2">
        <f t="shared" si="2"/>
        <v>1</v>
      </c>
    </row>
    <row r="66" spans="1:14" x14ac:dyDescent="0.25">
      <c r="A66" t="s">
        <v>33</v>
      </c>
      <c r="B66" t="s">
        <v>118</v>
      </c>
      <c r="C66" t="s">
        <v>150</v>
      </c>
      <c r="D66" s="1">
        <v>300</v>
      </c>
      <c r="E66" s="1">
        <v>0</v>
      </c>
      <c r="F66" s="1">
        <v>300</v>
      </c>
      <c r="G66" s="1">
        <v>209.5</v>
      </c>
      <c r="H66" s="1">
        <v>209.5</v>
      </c>
      <c r="I66" s="1">
        <v>209.5</v>
      </c>
      <c r="J66" s="1">
        <v>209.5</v>
      </c>
      <c r="K66" s="1">
        <v>90.5</v>
      </c>
      <c r="L66" s="1">
        <v>0</v>
      </c>
      <c r="M66" s="1">
        <v>0</v>
      </c>
      <c r="N66" s="2">
        <f t="shared" si="2"/>
        <v>0.69833333333333336</v>
      </c>
    </row>
    <row r="67" spans="1:14" x14ac:dyDescent="0.25">
      <c r="A67" t="s">
        <v>33</v>
      </c>
      <c r="B67" t="s">
        <v>118</v>
      </c>
      <c r="C67" t="s">
        <v>151</v>
      </c>
      <c r="D67" s="1">
        <v>300</v>
      </c>
      <c r="E67" s="1">
        <v>0</v>
      </c>
      <c r="F67" s="1">
        <v>300</v>
      </c>
      <c r="G67" s="1">
        <v>300</v>
      </c>
      <c r="H67" s="1">
        <v>300</v>
      </c>
      <c r="I67" s="1">
        <v>300</v>
      </c>
      <c r="J67" s="1">
        <v>300</v>
      </c>
      <c r="K67" s="1">
        <v>0</v>
      </c>
      <c r="L67" s="1">
        <v>0</v>
      </c>
      <c r="M67" s="1">
        <v>0</v>
      </c>
      <c r="N67" s="2">
        <f t="shared" si="2"/>
        <v>1</v>
      </c>
    </row>
    <row r="68" spans="1:14" x14ac:dyDescent="0.25">
      <c r="A68" t="s">
        <v>34</v>
      </c>
      <c r="B68" t="s">
        <v>118</v>
      </c>
      <c r="C68" t="s">
        <v>95</v>
      </c>
      <c r="D68" s="1">
        <v>2000</v>
      </c>
      <c r="E68" s="1">
        <v>3000</v>
      </c>
      <c r="F68" s="1">
        <v>5000</v>
      </c>
      <c r="G68" s="1">
        <v>0</v>
      </c>
      <c r="H68" s="1">
        <v>0</v>
      </c>
      <c r="I68" s="1">
        <v>0</v>
      </c>
      <c r="J68" s="1">
        <v>0</v>
      </c>
      <c r="K68" s="1">
        <v>5000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162</v>
      </c>
      <c r="B69" t="s">
        <v>118</v>
      </c>
      <c r="C69" t="s">
        <v>163</v>
      </c>
      <c r="D69" s="1">
        <v>0</v>
      </c>
      <c r="E69" s="1">
        <v>4000</v>
      </c>
      <c r="F69" s="1">
        <v>4000</v>
      </c>
      <c r="G69" s="1">
        <v>4000</v>
      </c>
      <c r="H69" s="1">
        <v>4000</v>
      </c>
      <c r="I69" s="1">
        <v>4000</v>
      </c>
      <c r="J69" s="1">
        <v>3600</v>
      </c>
      <c r="K69" s="1">
        <v>0</v>
      </c>
      <c r="L69" s="1">
        <v>0</v>
      </c>
      <c r="M69" s="1">
        <v>400</v>
      </c>
      <c r="N69" s="2">
        <f t="shared" si="2"/>
        <v>0.9</v>
      </c>
    </row>
    <row r="70" spans="1:14" x14ac:dyDescent="0.25">
      <c r="A70" t="s">
        <v>35</v>
      </c>
      <c r="B70" t="s">
        <v>118</v>
      </c>
      <c r="C70" t="s">
        <v>96</v>
      </c>
      <c r="D70" s="1">
        <v>30</v>
      </c>
      <c r="E70" s="1">
        <v>0</v>
      </c>
      <c r="F70" s="1">
        <v>30</v>
      </c>
      <c r="G70" s="1">
        <v>30</v>
      </c>
      <c r="H70" s="1">
        <v>30</v>
      </c>
      <c r="I70" s="1">
        <v>30</v>
      </c>
      <c r="J70" s="1">
        <v>30</v>
      </c>
      <c r="K70" s="1">
        <v>0</v>
      </c>
      <c r="L70" s="1">
        <v>0</v>
      </c>
      <c r="M70" s="1">
        <v>0</v>
      </c>
      <c r="N70" s="2">
        <f t="shared" si="2"/>
        <v>1</v>
      </c>
    </row>
    <row r="71" spans="1:14" x14ac:dyDescent="0.25">
      <c r="A71" t="s">
        <v>35</v>
      </c>
      <c r="B71" t="s">
        <v>118</v>
      </c>
      <c r="C71" t="s">
        <v>98</v>
      </c>
      <c r="D71" s="1">
        <v>180</v>
      </c>
      <c r="E71" s="1">
        <v>0</v>
      </c>
      <c r="F71" s="1">
        <v>180</v>
      </c>
      <c r="G71" s="1">
        <v>180</v>
      </c>
      <c r="H71" s="1">
        <v>180</v>
      </c>
      <c r="I71" s="1">
        <v>180</v>
      </c>
      <c r="J71" s="1">
        <v>180</v>
      </c>
      <c r="K71" s="1">
        <v>0</v>
      </c>
      <c r="L71" s="1">
        <v>0</v>
      </c>
      <c r="M71" s="1">
        <v>0</v>
      </c>
      <c r="N71" s="2">
        <v>0</v>
      </c>
    </row>
    <row r="72" spans="1:14" x14ac:dyDescent="0.25">
      <c r="A72" t="s">
        <v>35</v>
      </c>
      <c r="B72" t="s">
        <v>118</v>
      </c>
      <c r="C72" t="s">
        <v>97</v>
      </c>
      <c r="D72" s="1">
        <v>30</v>
      </c>
      <c r="E72" s="1">
        <v>0</v>
      </c>
      <c r="F72" s="1">
        <v>30</v>
      </c>
      <c r="G72" s="1">
        <v>30</v>
      </c>
      <c r="H72" s="1">
        <v>30</v>
      </c>
      <c r="I72" s="1">
        <v>30</v>
      </c>
      <c r="J72" s="1">
        <v>30</v>
      </c>
      <c r="K72" s="1">
        <v>0</v>
      </c>
      <c r="L72" s="1">
        <v>0</v>
      </c>
      <c r="M72" s="1">
        <v>0</v>
      </c>
      <c r="N72" s="2">
        <v>0</v>
      </c>
    </row>
    <row r="73" spans="1:14" x14ac:dyDescent="0.25">
      <c r="A73" t="s">
        <v>35</v>
      </c>
      <c r="B73" t="s">
        <v>118</v>
      </c>
      <c r="C73" t="s">
        <v>152</v>
      </c>
      <c r="D73" s="1">
        <v>30</v>
      </c>
      <c r="E73" s="1">
        <v>0</v>
      </c>
      <c r="F73" s="1">
        <v>30</v>
      </c>
      <c r="G73" s="1">
        <v>30</v>
      </c>
      <c r="H73" s="1">
        <v>30</v>
      </c>
      <c r="I73" s="1">
        <v>30</v>
      </c>
      <c r="J73" s="1">
        <v>30</v>
      </c>
      <c r="K73" s="1">
        <v>0</v>
      </c>
      <c r="L73" s="1">
        <v>0</v>
      </c>
      <c r="M73" s="1">
        <v>0</v>
      </c>
      <c r="N73" s="2">
        <f>+J73/F73</f>
        <v>1</v>
      </c>
    </row>
    <row r="74" spans="1:14" x14ac:dyDescent="0.25">
      <c r="A74" t="s">
        <v>35</v>
      </c>
      <c r="B74" t="s">
        <v>118</v>
      </c>
      <c r="C74" t="s">
        <v>153</v>
      </c>
      <c r="D74" s="1">
        <v>2280</v>
      </c>
      <c r="E74" s="1">
        <v>-1125</v>
      </c>
      <c r="F74" s="1">
        <v>1155</v>
      </c>
      <c r="G74" s="1">
        <v>1155</v>
      </c>
      <c r="H74" s="1">
        <v>1155</v>
      </c>
      <c r="I74" s="1">
        <v>1155</v>
      </c>
      <c r="J74" s="1">
        <v>1155</v>
      </c>
      <c r="K74" s="1">
        <v>0</v>
      </c>
      <c r="L74" s="1">
        <v>0</v>
      </c>
      <c r="M74" s="1">
        <v>0</v>
      </c>
      <c r="N74" s="2">
        <f>+J74/F74</f>
        <v>1</v>
      </c>
    </row>
    <row r="75" spans="1:14" x14ac:dyDescent="0.25">
      <c r="A75" t="s">
        <v>36</v>
      </c>
      <c r="B75" t="s">
        <v>118</v>
      </c>
      <c r="C75" t="s">
        <v>99</v>
      </c>
      <c r="D75" s="1">
        <v>72</v>
      </c>
      <c r="E75" s="1">
        <v>0</v>
      </c>
      <c r="F75" s="1">
        <v>72</v>
      </c>
      <c r="G75" s="1">
        <v>51.24</v>
      </c>
      <c r="H75" s="1">
        <v>51.24</v>
      </c>
      <c r="I75" s="1">
        <v>51.24</v>
      </c>
      <c r="J75" s="1">
        <v>51.24</v>
      </c>
      <c r="K75" s="1">
        <v>20.76</v>
      </c>
      <c r="L75" s="1">
        <v>0</v>
      </c>
      <c r="M75" s="1">
        <v>0</v>
      </c>
      <c r="N75" s="2">
        <f>+J75/F75</f>
        <v>0.71166666666666667</v>
      </c>
    </row>
    <row r="76" spans="1:14" x14ac:dyDescent="0.25">
      <c r="A76" t="s">
        <v>36</v>
      </c>
      <c r="B76" t="s">
        <v>118</v>
      </c>
      <c r="C76" t="s">
        <v>101</v>
      </c>
      <c r="D76" s="1">
        <v>246</v>
      </c>
      <c r="E76" s="1">
        <v>0</v>
      </c>
      <c r="F76" s="1">
        <v>246</v>
      </c>
      <c r="G76" s="1">
        <v>0</v>
      </c>
      <c r="H76" s="1">
        <v>0</v>
      </c>
      <c r="I76" s="1">
        <v>0</v>
      </c>
      <c r="J76" s="1">
        <v>0</v>
      </c>
      <c r="K76" s="1">
        <v>246</v>
      </c>
      <c r="L76" s="1">
        <v>0</v>
      </c>
      <c r="M76" s="1">
        <v>0</v>
      </c>
      <c r="N76" s="2">
        <f>+J76/F76</f>
        <v>0</v>
      </c>
    </row>
    <row r="77" spans="1:14" x14ac:dyDescent="0.25">
      <c r="A77" t="s">
        <v>36</v>
      </c>
      <c r="B77" t="s">
        <v>118</v>
      </c>
      <c r="C77" t="s">
        <v>102</v>
      </c>
      <c r="D77" s="1">
        <v>158</v>
      </c>
      <c r="E77" s="1">
        <v>0</v>
      </c>
      <c r="F77" s="1">
        <v>158</v>
      </c>
      <c r="G77" s="1">
        <v>83.88</v>
      </c>
      <c r="H77" s="1">
        <v>83.88</v>
      </c>
      <c r="I77" s="1">
        <v>83.88</v>
      </c>
      <c r="J77" s="1">
        <v>83.88</v>
      </c>
      <c r="K77" s="1">
        <v>74.12</v>
      </c>
      <c r="L77" s="1">
        <v>0</v>
      </c>
      <c r="M77" s="1">
        <v>0</v>
      </c>
      <c r="N77" s="2">
        <v>0</v>
      </c>
    </row>
    <row r="78" spans="1:14" x14ac:dyDescent="0.25">
      <c r="A78" t="s">
        <v>36</v>
      </c>
      <c r="B78" t="s">
        <v>118</v>
      </c>
      <c r="C78" t="s">
        <v>100</v>
      </c>
      <c r="D78" s="1">
        <v>72</v>
      </c>
      <c r="E78" s="1">
        <v>0</v>
      </c>
      <c r="F78" s="1">
        <v>72</v>
      </c>
      <c r="G78" s="1">
        <v>51.24</v>
      </c>
      <c r="H78" s="1">
        <v>51.24</v>
      </c>
      <c r="I78" s="1">
        <v>51.24</v>
      </c>
      <c r="J78" s="1">
        <v>51.24</v>
      </c>
      <c r="K78" s="1">
        <v>20.76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56</v>
      </c>
      <c r="D79" s="1">
        <v>200</v>
      </c>
      <c r="E79" s="1">
        <v>0</v>
      </c>
      <c r="F79" s="1">
        <v>200</v>
      </c>
      <c r="G79" s="1">
        <v>99.18</v>
      </c>
      <c r="H79" s="1">
        <v>99.18</v>
      </c>
      <c r="I79" s="1">
        <v>99.18</v>
      </c>
      <c r="J79" s="1">
        <v>99.18</v>
      </c>
      <c r="K79" s="1">
        <v>100.82</v>
      </c>
      <c r="L79" s="1">
        <v>0</v>
      </c>
      <c r="M79" s="1">
        <v>0</v>
      </c>
      <c r="N79" s="2">
        <v>0</v>
      </c>
    </row>
    <row r="80" spans="1:14" x14ac:dyDescent="0.25">
      <c r="A80" t="s">
        <v>37</v>
      </c>
      <c r="B80" t="s">
        <v>118</v>
      </c>
      <c r="C80" t="s">
        <v>103</v>
      </c>
      <c r="D80" s="1">
        <v>1250</v>
      </c>
      <c r="E80" s="1">
        <v>0</v>
      </c>
      <c r="F80" s="1">
        <v>1250</v>
      </c>
      <c r="G80" s="1">
        <v>1243.25</v>
      </c>
      <c r="H80" s="1">
        <v>1243.25</v>
      </c>
      <c r="I80" s="1">
        <v>1243.25</v>
      </c>
      <c r="J80" s="1">
        <v>1243.25</v>
      </c>
      <c r="K80" s="1">
        <v>6.75</v>
      </c>
      <c r="L80" s="1">
        <v>0</v>
      </c>
      <c r="M80" s="1">
        <v>0</v>
      </c>
      <c r="N80" s="2">
        <v>0</v>
      </c>
    </row>
    <row r="81" spans="1:14" x14ac:dyDescent="0.25">
      <c r="A81" t="s">
        <v>37</v>
      </c>
      <c r="B81" t="s">
        <v>118</v>
      </c>
      <c r="C81" t="s">
        <v>105</v>
      </c>
      <c r="D81" s="1">
        <v>62</v>
      </c>
      <c r="E81" s="1">
        <v>0</v>
      </c>
      <c r="F81" s="1">
        <v>62</v>
      </c>
      <c r="G81" s="1">
        <v>0</v>
      </c>
      <c r="H81" s="1">
        <v>0</v>
      </c>
      <c r="I81" s="1">
        <v>0</v>
      </c>
      <c r="J81" s="1">
        <v>0</v>
      </c>
      <c r="K81" s="1">
        <v>62</v>
      </c>
      <c r="L81" s="1">
        <v>0</v>
      </c>
      <c r="M81" s="1">
        <v>0</v>
      </c>
      <c r="N81" s="2">
        <f>+J81/F81</f>
        <v>0</v>
      </c>
    </row>
    <row r="82" spans="1:14" x14ac:dyDescent="0.25">
      <c r="A82" t="s">
        <v>37</v>
      </c>
      <c r="B82" t="s">
        <v>118</v>
      </c>
      <c r="C82" t="s">
        <v>106</v>
      </c>
      <c r="D82" s="1">
        <v>150</v>
      </c>
      <c r="E82" s="1">
        <v>0</v>
      </c>
      <c r="F82" s="1">
        <v>150</v>
      </c>
      <c r="G82" s="1">
        <v>0</v>
      </c>
      <c r="H82" s="1">
        <v>0</v>
      </c>
      <c r="I82" s="1">
        <v>0</v>
      </c>
      <c r="J82" s="1">
        <v>0</v>
      </c>
      <c r="K82" s="1">
        <v>150</v>
      </c>
      <c r="L82" s="1">
        <v>0</v>
      </c>
      <c r="M82" s="1">
        <v>0</v>
      </c>
      <c r="N82" s="2">
        <v>0</v>
      </c>
    </row>
    <row r="83" spans="1:14" x14ac:dyDescent="0.25">
      <c r="A83" t="s">
        <v>37</v>
      </c>
      <c r="B83" t="s">
        <v>118</v>
      </c>
      <c r="C83" t="s">
        <v>104</v>
      </c>
      <c r="D83" s="1">
        <v>200</v>
      </c>
      <c r="E83" s="1">
        <v>0</v>
      </c>
      <c r="F83" s="1">
        <v>200</v>
      </c>
      <c r="G83" s="1">
        <v>186.83</v>
      </c>
      <c r="H83" s="1">
        <v>186.83</v>
      </c>
      <c r="I83" s="1">
        <v>186.83</v>
      </c>
      <c r="J83" s="1">
        <v>186.83</v>
      </c>
      <c r="K83" s="1">
        <v>13.17</v>
      </c>
      <c r="L83" s="1">
        <v>0</v>
      </c>
      <c r="M83" s="1">
        <v>0</v>
      </c>
      <c r="N83" s="2">
        <v>0</v>
      </c>
    </row>
    <row r="84" spans="1:14" x14ac:dyDescent="0.25">
      <c r="A84" t="s">
        <v>154</v>
      </c>
      <c r="B84" t="s">
        <v>118</v>
      </c>
      <c r="C84" t="s">
        <v>155</v>
      </c>
      <c r="D84" s="1">
        <v>1000</v>
      </c>
      <c r="E84" s="1">
        <v>0</v>
      </c>
      <c r="F84" s="1">
        <v>1000</v>
      </c>
      <c r="G84" s="1">
        <v>1000</v>
      </c>
      <c r="H84" s="1">
        <v>1000</v>
      </c>
      <c r="I84" s="1">
        <v>1000</v>
      </c>
      <c r="J84" s="1">
        <v>1000</v>
      </c>
      <c r="K84" s="1">
        <v>0</v>
      </c>
      <c r="L84" s="1">
        <v>0</v>
      </c>
      <c r="M84" s="1">
        <v>0</v>
      </c>
      <c r="N84" s="2">
        <v>0</v>
      </c>
    </row>
    <row r="85" spans="1:14" x14ac:dyDescent="0.25">
      <c r="A85" t="s">
        <v>38</v>
      </c>
      <c r="B85" t="s">
        <v>118</v>
      </c>
      <c r="C85" t="s">
        <v>107</v>
      </c>
      <c r="D85" s="1">
        <v>1000</v>
      </c>
      <c r="E85" s="1">
        <v>-163.65</v>
      </c>
      <c r="F85" s="1">
        <v>836.35</v>
      </c>
      <c r="G85" s="1">
        <v>836.35</v>
      </c>
      <c r="H85" s="1">
        <v>836.35</v>
      </c>
      <c r="I85" s="1">
        <v>836.35</v>
      </c>
      <c r="J85" s="1">
        <v>836.35</v>
      </c>
      <c r="K85" s="1">
        <v>0</v>
      </c>
      <c r="L85" s="1">
        <v>0</v>
      </c>
      <c r="M85" s="1">
        <v>0</v>
      </c>
      <c r="N85" s="2">
        <v>0</v>
      </c>
    </row>
    <row r="86" spans="1:14" x14ac:dyDescent="0.25">
      <c r="A86" t="s">
        <v>38</v>
      </c>
      <c r="B86" t="s">
        <v>118</v>
      </c>
      <c r="C86" t="s">
        <v>108</v>
      </c>
      <c r="D86" s="1">
        <v>1080</v>
      </c>
      <c r="E86" s="1">
        <v>0</v>
      </c>
      <c r="F86" s="1">
        <v>1080</v>
      </c>
      <c r="G86" s="1">
        <v>0</v>
      </c>
      <c r="H86" s="1">
        <v>0</v>
      </c>
      <c r="I86" s="1">
        <v>0</v>
      </c>
      <c r="J86" s="1">
        <v>0</v>
      </c>
      <c r="K86" s="1">
        <v>1080</v>
      </c>
      <c r="L86" s="1">
        <v>0</v>
      </c>
      <c r="M86" s="1">
        <v>0</v>
      </c>
      <c r="N86" s="2">
        <v>0</v>
      </c>
    </row>
    <row r="87" spans="1:14" x14ac:dyDescent="0.25">
      <c r="A87" t="s">
        <v>38</v>
      </c>
      <c r="B87" t="s">
        <v>118</v>
      </c>
      <c r="C87" t="s">
        <v>109</v>
      </c>
      <c r="D87" s="1">
        <v>400</v>
      </c>
      <c r="E87" s="1">
        <v>163.65</v>
      </c>
      <c r="F87" s="1">
        <v>563.65</v>
      </c>
      <c r="G87" s="1">
        <v>562.6</v>
      </c>
      <c r="H87" s="1">
        <v>562.6</v>
      </c>
      <c r="I87" s="1">
        <v>562.6</v>
      </c>
      <c r="J87" s="1">
        <v>562.6</v>
      </c>
      <c r="K87" s="1">
        <v>1.05</v>
      </c>
      <c r="L87" s="1">
        <v>0</v>
      </c>
      <c r="M87" s="1">
        <v>0</v>
      </c>
      <c r="N87" s="2">
        <f>+J87/F87</f>
        <v>0.99813714184334257</v>
      </c>
    </row>
    <row r="88" spans="1:14" x14ac:dyDescent="0.25">
      <c r="A88" t="s">
        <v>39</v>
      </c>
      <c r="B88" t="s">
        <v>119</v>
      </c>
      <c r="C88" t="s">
        <v>110</v>
      </c>
      <c r="D88" s="1">
        <v>37852.54</v>
      </c>
      <c r="E88" s="1">
        <v>-7020</v>
      </c>
      <c r="F88" s="1">
        <v>30832.54</v>
      </c>
      <c r="G88" s="1">
        <v>13809.14</v>
      </c>
      <c r="H88" s="1">
        <v>13809.14</v>
      </c>
      <c r="I88" s="1">
        <v>13809.14</v>
      </c>
      <c r="J88" s="1">
        <v>13682.97</v>
      </c>
      <c r="K88" s="1">
        <v>17023.400000000001</v>
      </c>
      <c r="L88" s="1">
        <v>0</v>
      </c>
      <c r="M88" s="1">
        <v>126.17</v>
      </c>
      <c r="N88" s="2">
        <f t="shared" ref="N88:N92" si="3">+J88/F88</f>
        <v>0.44378341842741464</v>
      </c>
    </row>
    <row r="89" spans="1:14" x14ac:dyDescent="0.25">
      <c r="A89" t="s">
        <v>164</v>
      </c>
      <c r="B89" t="s">
        <v>119</v>
      </c>
      <c r="C89" t="s">
        <v>165</v>
      </c>
      <c r="D89" s="1">
        <v>0</v>
      </c>
      <c r="E89" s="1">
        <v>21918.61</v>
      </c>
      <c r="F89" s="1">
        <v>21918.61</v>
      </c>
      <c r="G89" s="1">
        <v>0</v>
      </c>
      <c r="H89" s="1">
        <v>0</v>
      </c>
      <c r="I89" s="1">
        <v>0</v>
      </c>
      <c r="J89" s="1">
        <v>0</v>
      </c>
      <c r="K89" s="1">
        <v>21918.61</v>
      </c>
      <c r="L89" s="1">
        <v>0</v>
      </c>
      <c r="M89" s="1">
        <v>0</v>
      </c>
      <c r="N89" s="2">
        <f t="shared" si="3"/>
        <v>0</v>
      </c>
    </row>
    <row r="90" spans="1:14" x14ac:dyDescent="0.25">
      <c r="A90" t="s">
        <v>40</v>
      </c>
      <c r="B90" t="s">
        <v>120</v>
      </c>
      <c r="C90" t="s">
        <v>111</v>
      </c>
      <c r="D90" s="1">
        <v>120</v>
      </c>
      <c r="E90" s="1">
        <v>0</v>
      </c>
      <c r="F90" s="1">
        <v>120</v>
      </c>
      <c r="G90" s="1">
        <v>13.25</v>
      </c>
      <c r="H90" s="1">
        <v>13.25</v>
      </c>
      <c r="I90" s="1">
        <v>13.25</v>
      </c>
      <c r="J90" s="1">
        <v>13.25</v>
      </c>
      <c r="K90" s="1">
        <v>106.75</v>
      </c>
      <c r="L90" s="1">
        <v>0</v>
      </c>
      <c r="M90" s="1">
        <v>0</v>
      </c>
      <c r="N90" s="2">
        <f t="shared" si="3"/>
        <v>0.11041666666666666</v>
      </c>
    </row>
    <row r="91" spans="1:14" x14ac:dyDescent="0.25">
      <c r="A91" t="s">
        <v>41</v>
      </c>
      <c r="B91" t="s">
        <v>121</v>
      </c>
      <c r="C91" t="s">
        <v>60</v>
      </c>
      <c r="D91" s="1">
        <v>0</v>
      </c>
      <c r="E91" s="1">
        <v>52069.08</v>
      </c>
      <c r="F91" s="1">
        <v>52069.08</v>
      </c>
      <c r="G91" s="1">
        <v>0</v>
      </c>
      <c r="H91" s="1">
        <v>0</v>
      </c>
      <c r="I91" s="1">
        <v>0</v>
      </c>
      <c r="J91" s="1">
        <v>0</v>
      </c>
      <c r="K91" s="1">
        <v>52069.08</v>
      </c>
      <c r="L91" s="1">
        <v>0</v>
      </c>
      <c r="M91" s="1">
        <v>0</v>
      </c>
      <c r="N91" s="2">
        <f t="shared" si="3"/>
        <v>0</v>
      </c>
    </row>
    <row r="92" spans="1:14" x14ac:dyDescent="0.25">
      <c r="A92" t="s">
        <v>44</v>
      </c>
      <c r="B92" t="s">
        <v>123</v>
      </c>
      <c r="C92" t="s">
        <v>112</v>
      </c>
      <c r="D92" s="1">
        <v>0</v>
      </c>
      <c r="E92" s="1">
        <v>95077.46</v>
      </c>
      <c r="F92" s="1">
        <v>95077.46</v>
      </c>
      <c r="G92" s="1">
        <v>0</v>
      </c>
      <c r="H92" s="1">
        <v>83731.86</v>
      </c>
      <c r="I92" s="1">
        <v>83731.86</v>
      </c>
      <c r="J92" s="1">
        <v>83731.86</v>
      </c>
      <c r="K92" s="1">
        <v>11345.6</v>
      </c>
      <c r="L92" s="1">
        <v>0</v>
      </c>
      <c r="M92" s="1">
        <v>0</v>
      </c>
      <c r="N92" s="2">
        <f t="shared" si="3"/>
        <v>0.88066992955007417</v>
      </c>
    </row>
    <row r="93" spans="1:14" x14ac:dyDescent="0.25"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90" workbookViewId="0">
      <selection activeCell="C18" sqref="C18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26761</v>
      </c>
      <c r="I2" s="1">
        <v>26761</v>
      </c>
      <c r="J2" s="1">
        <v>26055.86</v>
      </c>
      <c r="K2" s="1">
        <v>19115</v>
      </c>
      <c r="L2" s="1">
        <v>0</v>
      </c>
      <c r="M2" s="1">
        <v>705.14</v>
      </c>
      <c r="N2" s="2">
        <f t="shared" ref="N2:N9" si="0">+J2/F2</f>
        <v>0.56796276920394106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274.19</v>
      </c>
      <c r="I3" s="1">
        <v>274.19</v>
      </c>
      <c r="J3" s="1">
        <v>274.19</v>
      </c>
      <c r="K3" s="1">
        <v>3548.81</v>
      </c>
      <c r="L3" s="1">
        <v>0</v>
      </c>
      <c r="M3" s="1">
        <v>0</v>
      </c>
      <c r="N3" s="2">
        <f t="shared" si="0"/>
        <v>7.172116139157729E-2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2414</v>
      </c>
      <c r="I4" s="1">
        <v>2414</v>
      </c>
      <c r="J4" s="1">
        <v>2414</v>
      </c>
      <c r="K4" s="1">
        <v>406</v>
      </c>
      <c r="L4" s="1">
        <v>0</v>
      </c>
      <c r="M4" s="1">
        <v>0</v>
      </c>
      <c r="N4" s="2">
        <f t="shared" si="0"/>
        <v>0.8560283687943262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3084.92</v>
      </c>
      <c r="I5" s="1">
        <v>3084.92</v>
      </c>
      <c r="J5" s="1">
        <v>2644.22</v>
      </c>
      <c r="K5" s="1">
        <v>715.08</v>
      </c>
      <c r="L5" s="1">
        <v>0</v>
      </c>
      <c r="M5" s="1">
        <v>440.7</v>
      </c>
      <c r="N5" s="2">
        <f t="shared" si="0"/>
        <v>0.69584736842105255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2229.15</v>
      </c>
      <c r="I6" s="1">
        <v>2229.15</v>
      </c>
      <c r="J6" s="1">
        <v>2229.15</v>
      </c>
      <c r="K6" s="1">
        <v>1592.85</v>
      </c>
      <c r="L6" s="1">
        <v>0</v>
      </c>
      <c r="M6" s="1">
        <v>0</v>
      </c>
      <c r="N6" s="2">
        <f t="shared" si="0"/>
        <v>0.58324175824175828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319.08</v>
      </c>
      <c r="H7" s="1">
        <v>319.08</v>
      </c>
      <c r="I7" s="1">
        <v>319.08</v>
      </c>
      <c r="J7" s="1">
        <v>319.08</v>
      </c>
      <c r="K7" s="1">
        <v>679.02</v>
      </c>
      <c r="L7" s="1">
        <v>0</v>
      </c>
      <c r="M7" s="1">
        <v>0</v>
      </c>
      <c r="N7" s="2">
        <f t="shared" si="0"/>
        <v>0.3196874060715359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364.91</v>
      </c>
      <c r="H8" s="1">
        <v>364.91</v>
      </c>
      <c r="I8" s="1">
        <v>364.91</v>
      </c>
      <c r="J8" s="1">
        <v>363.67</v>
      </c>
      <c r="K8" s="1">
        <v>427.09</v>
      </c>
      <c r="L8" s="1">
        <v>0</v>
      </c>
      <c r="M8" s="1">
        <v>1.24</v>
      </c>
      <c r="N8" s="2">
        <f t="shared" si="0"/>
        <v>0.45917929292929294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179.9</v>
      </c>
      <c r="H12" s="1">
        <v>179.9</v>
      </c>
      <c r="I12" s="1">
        <v>179.9</v>
      </c>
      <c r="J12" s="1">
        <v>179.9</v>
      </c>
      <c r="K12" s="1">
        <v>0.1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367.14</v>
      </c>
      <c r="H13" s="1">
        <v>367.14</v>
      </c>
      <c r="I13" s="1">
        <v>367.14</v>
      </c>
      <c r="J13" s="1">
        <v>367.07</v>
      </c>
      <c r="K13" s="1">
        <v>1642.86</v>
      </c>
      <c r="L13" s="1">
        <v>0</v>
      </c>
      <c r="M13" s="1">
        <v>7.0000000000000007E-2</v>
      </c>
      <c r="N13" s="2">
        <f t="shared" ref="N13:N23" si="1">+J13/F13</f>
        <v>0.18262189054726369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11.84</v>
      </c>
      <c r="H14" s="1">
        <v>11.84</v>
      </c>
      <c r="I14" s="1">
        <v>11.84</v>
      </c>
      <c r="J14" s="1">
        <v>11.84</v>
      </c>
      <c r="K14" s="1">
        <v>8.16</v>
      </c>
      <c r="L14" s="1">
        <v>0</v>
      </c>
      <c r="M14" s="1">
        <v>0</v>
      </c>
      <c r="N14" s="2">
        <f t="shared" si="1"/>
        <v>0.59199999999999997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1418.62</v>
      </c>
      <c r="H16" s="1">
        <v>1418.62</v>
      </c>
      <c r="I16" s="1">
        <v>1418.62</v>
      </c>
      <c r="J16" s="1">
        <v>1383.17</v>
      </c>
      <c r="K16" s="1">
        <v>281.38</v>
      </c>
      <c r="L16" s="1">
        <v>0</v>
      </c>
      <c r="M16" s="1">
        <v>35.450000000000003</v>
      </c>
      <c r="N16" s="2">
        <f t="shared" si="1"/>
        <v>0.81362941176470593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36.75</v>
      </c>
      <c r="H17" s="1">
        <v>36.75</v>
      </c>
      <c r="I17" s="1">
        <v>36.75</v>
      </c>
      <c r="J17" s="1">
        <v>36.75</v>
      </c>
      <c r="K17" s="1">
        <v>163.25</v>
      </c>
      <c r="L17" s="1">
        <v>0</v>
      </c>
      <c r="M17" s="1">
        <v>0</v>
      </c>
      <c r="N17" s="2">
        <f t="shared" si="1"/>
        <v>0.18375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148.09</v>
      </c>
      <c r="H18" s="1">
        <v>148.09</v>
      </c>
      <c r="I18" s="1">
        <v>148.09</v>
      </c>
      <c r="J18" s="1">
        <v>148.09</v>
      </c>
      <c r="K18" s="1">
        <v>2251.91</v>
      </c>
      <c r="L18" s="1">
        <v>0</v>
      </c>
      <c r="M18" s="1">
        <v>0</v>
      </c>
      <c r="N18" s="2">
        <f t="shared" si="1"/>
        <v>6.1704166666666671E-2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3191.7</v>
      </c>
      <c r="H19" s="1">
        <v>3191.7</v>
      </c>
      <c r="I19" s="1">
        <v>3191.7</v>
      </c>
      <c r="J19" s="1">
        <v>3191.7</v>
      </c>
      <c r="K19" s="1">
        <v>2317.1999999999998</v>
      </c>
      <c r="L19" s="1">
        <v>0</v>
      </c>
      <c r="M19" s="1">
        <v>0</v>
      </c>
      <c r="N19" s="2">
        <f t="shared" si="1"/>
        <v>0.57937156238087462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-2820</v>
      </c>
      <c r="F20" s="1">
        <v>2820</v>
      </c>
      <c r="G20" s="1">
        <v>0</v>
      </c>
      <c r="H20" s="1">
        <v>2820</v>
      </c>
      <c r="I20" s="1">
        <v>2820</v>
      </c>
      <c r="J20" s="1">
        <v>2820</v>
      </c>
      <c r="K20" s="1">
        <v>0</v>
      </c>
      <c r="L20" s="1">
        <v>0</v>
      </c>
      <c r="M20" s="1">
        <v>0</v>
      </c>
      <c r="N20" s="2">
        <f t="shared" si="1"/>
        <v>1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-1410</v>
      </c>
      <c r="F21" s="1">
        <v>4230</v>
      </c>
      <c r="G21" s="1">
        <v>0</v>
      </c>
      <c r="H21" s="1">
        <v>1880</v>
      </c>
      <c r="I21" s="1">
        <v>1880</v>
      </c>
      <c r="J21" s="1">
        <v>1623.13</v>
      </c>
      <c r="K21" s="1">
        <v>2350</v>
      </c>
      <c r="L21" s="1">
        <v>0</v>
      </c>
      <c r="M21" s="1">
        <v>256.87</v>
      </c>
      <c r="N21" s="2">
        <f t="shared" si="1"/>
        <v>0.38371867612293148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155.83000000000001</v>
      </c>
      <c r="I22" s="1">
        <v>155.83000000000001</v>
      </c>
      <c r="J22" s="1">
        <v>155.83000000000001</v>
      </c>
      <c r="K22" s="1">
        <v>784.17</v>
      </c>
      <c r="L22" s="1">
        <v>0</v>
      </c>
      <c r="M22" s="1">
        <v>0</v>
      </c>
      <c r="N22" s="2">
        <f t="shared" si="1"/>
        <v>0.16577659574468087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2178.16</v>
      </c>
      <c r="F23" s="1">
        <v>2648.16</v>
      </c>
      <c r="G23" s="1">
        <v>0</v>
      </c>
      <c r="H23" s="1">
        <v>1190.76</v>
      </c>
      <c r="I23" s="1">
        <v>1190.76</v>
      </c>
      <c r="J23" s="1">
        <v>1190.76</v>
      </c>
      <c r="K23" s="1">
        <v>1457.4</v>
      </c>
      <c r="L23" s="1">
        <v>0</v>
      </c>
      <c r="M23" s="1">
        <v>0</v>
      </c>
      <c r="N23" s="2">
        <f t="shared" si="1"/>
        <v>0.44965560993293457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101.84</v>
      </c>
      <c r="F24" s="1">
        <v>101.84</v>
      </c>
      <c r="G24" s="1">
        <v>0</v>
      </c>
      <c r="H24" s="1">
        <v>101.84</v>
      </c>
      <c r="I24" s="1">
        <v>101.84</v>
      </c>
      <c r="J24" s="1">
        <v>101.84</v>
      </c>
      <c r="K24" s="1">
        <v>0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462.95</v>
      </c>
      <c r="I25" s="1">
        <v>462.95</v>
      </c>
      <c r="J25" s="1">
        <v>462.95</v>
      </c>
      <c r="K25" s="1">
        <v>354.05</v>
      </c>
      <c r="L25" s="1">
        <v>0</v>
      </c>
      <c r="M25" s="1">
        <v>0</v>
      </c>
      <c r="N25" s="2">
        <f>+J25/F25</f>
        <v>0.5666462668298653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509.17</v>
      </c>
      <c r="F26" s="1">
        <v>1449.17</v>
      </c>
      <c r="G26" s="1">
        <v>0</v>
      </c>
      <c r="H26" s="1">
        <v>1449.17</v>
      </c>
      <c r="I26" s="1">
        <v>1449.17</v>
      </c>
      <c r="J26" s="1">
        <v>1449.17</v>
      </c>
      <c r="K26" s="1">
        <v>0</v>
      </c>
      <c r="L26" s="1">
        <v>0</v>
      </c>
      <c r="M26" s="1">
        <v>0</v>
      </c>
      <c r="N26" s="2">
        <f>+J26/F26</f>
        <v>1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1708.16</v>
      </c>
      <c r="F27" s="1">
        <v>2178.16</v>
      </c>
      <c r="G27" s="1">
        <v>0</v>
      </c>
      <c r="H27" s="1">
        <v>1190.76</v>
      </c>
      <c r="I27" s="1">
        <v>1190.76</v>
      </c>
      <c r="J27" s="1">
        <v>1190.76</v>
      </c>
      <c r="K27" s="1">
        <v>987.4</v>
      </c>
      <c r="L27" s="1">
        <v>0</v>
      </c>
      <c r="M27" s="1">
        <v>0</v>
      </c>
      <c r="N27" s="2">
        <f>+J27/F27</f>
        <v>0.54668160282072942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101.84</v>
      </c>
      <c r="F28" s="1">
        <v>101.84</v>
      </c>
      <c r="G28" s="1">
        <v>0</v>
      </c>
      <c r="H28" s="1">
        <v>101.84</v>
      </c>
      <c r="I28" s="1">
        <v>101.84</v>
      </c>
      <c r="J28" s="1">
        <v>101.84</v>
      </c>
      <c r="K28" s="1">
        <v>0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266.35000000000002</v>
      </c>
      <c r="I29" s="1">
        <v>266.35000000000002</v>
      </c>
      <c r="J29" s="1">
        <v>266.35000000000002</v>
      </c>
      <c r="K29" s="1">
        <v>203.65</v>
      </c>
      <c r="L29" s="1">
        <v>0</v>
      </c>
      <c r="M29" s="1">
        <v>0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4230</v>
      </c>
      <c r="F30" s="1">
        <v>9870</v>
      </c>
      <c r="G30" s="1">
        <v>0</v>
      </c>
      <c r="H30" s="1">
        <v>5170</v>
      </c>
      <c r="I30" s="1">
        <v>5170</v>
      </c>
      <c r="J30" s="1">
        <v>5043.16</v>
      </c>
      <c r="K30" s="1">
        <v>4700</v>
      </c>
      <c r="L30" s="1">
        <v>0</v>
      </c>
      <c r="M30" s="1">
        <v>126.84</v>
      </c>
      <c r="N30" s="2">
        <f>+J30/F30</f>
        <v>0.51095845997973655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26124.799999999999</v>
      </c>
      <c r="F31" s="1">
        <v>26124.799999999999</v>
      </c>
      <c r="G31" s="1">
        <v>0</v>
      </c>
      <c r="H31" s="1">
        <v>14288</v>
      </c>
      <c r="I31" s="1">
        <v>14288</v>
      </c>
      <c r="J31" s="1">
        <v>13981.87</v>
      </c>
      <c r="K31" s="1">
        <v>11836.8</v>
      </c>
      <c r="L31" s="1">
        <v>0</v>
      </c>
      <c r="M31" s="1">
        <v>306.13</v>
      </c>
      <c r="N31" s="2">
        <f>+J31/F31</f>
        <v>0.5351952933610975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1222</v>
      </c>
      <c r="F32" s="1">
        <v>1222</v>
      </c>
      <c r="G32" s="1">
        <v>0</v>
      </c>
      <c r="H32" s="1">
        <v>1222</v>
      </c>
      <c r="I32" s="1">
        <v>1222</v>
      </c>
      <c r="J32" s="1">
        <v>1222</v>
      </c>
      <c r="K32" s="1">
        <v>0</v>
      </c>
      <c r="L32" s="1">
        <v>0</v>
      </c>
      <c r="M32" s="1">
        <v>0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5555.6</v>
      </c>
      <c r="I33" s="1">
        <v>5555.6</v>
      </c>
      <c r="J33" s="1">
        <v>5438.58</v>
      </c>
      <c r="K33" s="1">
        <v>4248.3999999999996</v>
      </c>
      <c r="L33" s="1">
        <v>0</v>
      </c>
      <c r="M33" s="1">
        <v>117.02</v>
      </c>
      <c r="N33" s="2">
        <f>+J33/F33</f>
        <v>0.55473072215422281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945.02</v>
      </c>
      <c r="I34" s="1">
        <v>945.02</v>
      </c>
      <c r="J34" s="1">
        <v>835.5</v>
      </c>
      <c r="K34" s="1">
        <v>397.3</v>
      </c>
      <c r="L34" s="1">
        <v>0</v>
      </c>
      <c r="M34" s="1">
        <v>109.52</v>
      </c>
      <c r="N34" s="2">
        <f>+J34/F34</f>
        <v>0.62242982299302707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3057.63</v>
      </c>
      <c r="F35" s="1">
        <v>3742.89</v>
      </c>
      <c r="G35" s="1">
        <v>0</v>
      </c>
      <c r="H35" s="1">
        <v>1893.12</v>
      </c>
      <c r="I35" s="1">
        <v>1893.12</v>
      </c>
      <c r="J35" s="1">
        <v>1562.21</v>
      </c>
      <c r="K35" s="1">
        <v>1849.77</v>
      </c>
      <c r="L35" s="1">
        <v>0</v>
      </c>
      <c r="M35" s="1">
        <v>330.91</v>
      </c>
      <c r="N35" s="2">
        <f>+J35/F35</f>
        <v>0.41738068711610549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142.37</v>
      </c>
      <c r="F36" s="1">
        <v>142.37</v>
      </c>
      <c r="G36" s="1">
        <v>0</v>
      </c>
      <c r="H36" s="1">
        <v>142.37</v>
      </c>
      <c r="I36" s="1">
        <v>142.37</v>
      </c>
      <c r="J36" s="1">
        <v>142.37</v>
      </c>
      <c r="K36" s="1">
        <v>0</v>
      </c>
      <c r="L36" s="1">
        <v>0</v>
      </c>
      <c r="M36" s="1">
        <v>0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647.28</v>
      </c>
      <c r="I37" s="1">
        <v>647.28</v>
      </c>
      <c r="J37" s="1">
        <v>552.09</v>
      </c>
      <c r="K37" s="1">
        <v>494.89</v>
      </c>
      <c r="L37" s="1">
        <v>0</v>
      </c>
      <c r="M37" s="1">
        <v>95.19</v>
      </c>
      <c r="N37" s="2">
        <f>+J37/F37</f>
        <v>0.48336937583722211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508.95</v>
      </c>
      <c r="I38" s="1">
        <v>508.95</v>
      </c>
      <c r="J38" s="1">
        <v>508.95</v>
      </c>
      <c r="K38" s="1">
        <v>430.67</v>
      </c>
      <c r="L38" s="1">
        <v>0</v>
      </c>
      <c r="M38" s="1">
        <v>0</v>
      </c>
      <c r="N38" s="2">
        <f>+J38/F38</f>
        <v>0.54165513718311653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1049.22</v>
      </c>
      <c r="I39" s="1">
        <v>1049.22</v>
      </c>
      <c r="J39" s="1">
        <v>1049.22</v>
      </c>
      <c r="K39" s="1">
        <v>1700.59</v>
      </c>
      <c r="L39" s="1">
        <v>0</v>
      </c>
      <c r="M39" s="1">
        <v>0</v>
      </c>
      <c r="N39" s="2">
        <f>+J39/F39</f>
        <v>0.381560907844542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462.8</v>
      </c>
      <c r="I40" s="1">
        <v>462.8</v>
      </c>
      <c r="J40" s="1">
        <v>462.8</v>
      </c>
      <c r="K40" s="1">
        <v>353.87</v>
      </c>
      <c r="L40" s="1">
        <v>0</v>
      </c>
      <c r="M40" s="1">
        <v>0</v>
      </c>
      <c r="N40" s="2">
        <f>+J40/F40</f>
        <v>0.56669156452422642</v>
      </c>
    </row>
    <row r="41" spans="1:14" x14ac:dyDescent="0.25">
      <c r="A41" t="s">
        <v>158</v>
      </c>
      <c r="B41" t="s">
        <v>117</v>
      </c>
      <c r="C41" t="s">
        <v>159</v>
      </c>
      <c r="D41" s="1">
        <v>0</v>
      </c>
      <c r="E41" s="1">
        <v>1175</v>
      </c>
      <c r="F41" s="1">
        <v>1175</v>
      </c>
      <c r="G41" s="1">
        <v>0</v>
      </c>
      <c r="H41" s="1">
        <v>1175</v>
      </c>
      <c r="I41" s="1">
        <v>1175</v>
      </c>
      <c r="J41" s="1">
        <v>1175</v>
      </c>
      <c r="K41" s="1">
        <v>0</v>
      </c>
      <c r="L41" s="1">
        <v>0</v>
      </c>
      <c r="M41" s="1">
        <v>0</v>
      </c>
      <c r="N41" s="2">
        <f>+J41/F41</f>
        <v>1</v>
      </c>
    </row>
    <row r="42" spans="1:14" x14ac:dyDescent="0.25">
      <c r="A42" t="s">
        <v>141</v>
      </c>
      <c r="B42" t="s">
        <v>117</v>
      </c>
      <c r="C42" t="s">
        <v>142</v>
      </c>
      <c r="D42" s="1">
        <v>7000</v>
      </c>
      <c r="E42" s="1">
        <v>-7000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</row>
    <row r="43" spans="1:14" x14ac:dyDescent="0.25">
      <c r="A43" t="s">
        <v>160</v>
      </c>
      <c r="B43" t="s">
        <v>117</v>
      </c>
      <c r="C43" t="s">
        <v>161</v>
      </c>
      <c r="D43" s="1">
        <v>0</v>
      </c>
      <c r="E43" s="1">
        <v>382.5</v>
      </c>
      <c r="F43" s="1">
        <v>382.5</v>
      </c>
      <c r="G43" s="1">
        <v>0</v>
      </c>
      <c r="H43" s="1">
        <v>382.5</v>
      </c>
      <c r="I43" s="1">
        <v>382.5</v>
      </c>
      <c r="J43" s="1">
        <v>382.5</v>
      </c>
      <c r="K43" s="1">
        <v>0</v>
      </c>
      <c r="L43" s="1">
        <v>0</v>
      </c>
      <c r="M43" s="1">
        <v>0</v>
      </c>
      <c r="N43" s="2">
        <f t="shared" ref="N43:N70" si="2">+J43/F43</f>
        <v>1</v>
      </c>
    </row>
    <row r="44" spans="1:14" x14ac:dyDescent="0.25">
      <c r="A44" t="s">
        <v>25</v>
      </c>
      <c r="B44" t="s">
        <v>118</v>
      </c>
      <c r="C44" t="s">
        <v>143</v>
      </c>
      <c r="D44" s="1">
        <v>420</v>
      </c>
      <c r="E44" s="1">
        <v>0</v>
      </c>
      <c r="F44" s="1">
        <v>420</v>
      </c>
      <c r="G44" s="1">
        <v>0</v>
      </c>
      <c r="H44" s="1">
        <v>0</v>
      </c>
      <c r="I44" s="1">
        <v>0</v>
      </c>
      <c r="J44" s="1">
        <v>0</v>
      </c>
      <c r="K44" s="1">
        <v>420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25</v>
      </c>
      <c r="B45" t="s">
        <v>118</v>
      </c>
      <c r="C45" t="s">
        <v>144</v>
      </c>
      <c r="D45" s="1">
        <v>480</v>
      </c>
      <c r="E45" s="1">
        <v>0</v>
      </c>
      <c r="F45" s="1">
        <v>480</v>
      </c>
      <c r="G45" s="1">
        <v>156.09</v>
      </c>
      <c r="H45" s="1">
        <v>156.09</v>
      </c>
      <c r="I45" s="1">
        <v>156.09</v>
      </c>
      <c r="J45" s="1">
        <v>156.09</v>
      </c>
      <c r="K45" s="1">
        <v>323.91000000000003</v>
      </c>
      <c r="L45" s="1">
        <v>0</v>
      </c>
      <c r="M45" s="1">
        <v>0</v>
      </c>
      <c r="N45" s="2">
        <f t="shared" si="2"/>
        <v>0.32518750000000002</v>
      </c>
    </row>
    <row r="46" spans="1:14" x14ac:dyDescent="0.25">
      <c r="A46" t="s">
        <v>25</v>
      </c>
      <c r="B46" t="s">
        <v>118</v>
      </c>
      <c r="C46" t="s">
        <v>145</v>
      </c>
      <c r="D46" s="1">
        <v>480</v>
      </c>
      <c r="E46" s="1">
        <v>0</v>
      </c>
      <c r="F46" s="1">
        <v>480</v>
      </c>
      <c r="G46" s="1">
        <v>0</v>
      </c>
      <c r="H46" s="1">
        <v>0</v>
      </c>
      <c r="I46" s="1">
        <v>0</v>
      </c>
      <c r="J46" s="1">
        <v>0</v>
      </c>
      <c r="K46" s="1">
        <v>480</v>
      </c>
      <c r="L46" s="1">
        <v>0</v>
      </c>
      <c r="M46" s="1">
        <v>0</v>
      </c>
      <c r="N46" s="2">
        <f t="shared" si="2"/>
        <v>0</v>
      </c>
    </row>
    <row r="47" spans="1:14" x14ac:dyDescent="0.25">
      <c r="A47" t="s">
        <v>26</v>
      </c>
      <c r="B47" t="s">
        <v>118</v>
      </c>
      <c r="C47" t="s">
        <v>82</v>
      </c>
      <c r="D47" s="1">
        <v>720</v>
      </c>
      <c r="E47" s="1">
        <v>0</v>
      </c>
      <c r="F47" s="1">
        <v>720</v>
      </c>
      <c r="G47" s="1">
        <v>227.58</v>
      </c>
      <c r="H47" s="1">
        <v>227.58</v>
      </c>
      <c r="I47" s="1">
        <v>227.58</v>
      </c>
      <c r="J47" s="1">
        <v>227.58</v>
      </c>
      <c r="K47" s="1">
        <v>492.42</v>
      </c>
      <c r="L47" s="1">
        <v>0</v>
      </c>
      <c r="M47" s="1">
        <v>0</v>
      </c>
      <c r="N47" s="2">
        <f t="shared" si="2"/>
        <v>0.31608333333333333</v>
      </c>
    </row>
    <row r="48" spans="1:14" x14ac:dyDescent="0.25">
      <c r="A48" t="s">
        <v>26</v>
      </c>
      <c r="B48" t="s">
        <v>118</v>
      </c>
      <c r="C48" t="s">
        <v>83</v>
      </c>
      <c r="D48" s="1">
        <v>1800</v>
      </c>
      <c r="E48" s="1">
        <v>0</v>
      </c>
      <c r="F48" s="1">
        <v>1800</v>
      </c>
      <c r="G48" s="1">
        <v>1185.1099999999999</v>
      </c>
      <c r="H48" s="1">
        <v>1185.1099999999999</v>
      </c>
      <c r="I48" s="1">
        <v>1185.1099999999999</v>
      </c>
      <c r="J48" s="1">
        <v>1185.1099999999999</v>
      </c>
      <c r="K48" s="1">
        <v>614.89</v>
      </c>
      <c r="L48" s="1">
        <v>0</v>
      </c>
      <c r="M48" s="1">
        <v>0</v>
      </c>
      <c r="N48" s="2">
        <f t="shared" si="2"/>
        <v>0.65839444444444439</v>
      </c>
    </row>
    <row r="49" spans="1:14" x14ac:dyDescent="0.25">
      <c r="A49" t="s">
        <v>26</v>
      </c>
      <c r="B49" t="s">
        <v>118</v>
      </c>
      <c r="C49" t="s">
        <v>84</v>
      </c>
      <c r="D49" s="1">
        <v>360</v>
      </c>
      <c r="E49" s="1">
        <v>0</v>
      </c>
      <c r="F49" s="1">
        <v>360</v>
      </c>
      <c r="G49" s="1">
        <v>270.61</v>
      </c>
      <c r="H49" s="1">
        <v>270.61</v>
      </c>
      <c r="I49" s="1">
        <v>270.61</v>
      </c>
      <c r="J49" s="1">
        <v>270.61</v>
      </c>
      <c r="K49" s="1">
        <v>89.39</v>
      </c>
      <c r="L49" s="1">
        <v>0</v>
      </c>
      <c r="M49" s="1">
        <v>0</v>
      </c>
      <c r="N49" s="2">
        <f t="shared" si="2"/>
        <v>0.75169444444444444</v>
      </c>
    </row>
    <row r="50" spans="1:14" x14ac:dyDescent="0.25">
      <c r="A50" t="s">
        <v>27</v>
      </c>
      <c r="B50" t="s">
        <v>118</v>
      </c>
      <c r="C50" t="s">
        <v>85</v>
      </c>
      <c r="D50" s="1">
        <v>360</v>
      </c>
      <c r="E50" s="1">
        <v>0</v>
      </c>
      <c r="F50" s="1">
        <v>360</v>
      </c>
      <c r="G50" s="1">
        <v>175</v>
      </c>
      <c r="H50" s="1">
        <v>175</v>
      </c>
      <c r="I50" s="1">
        <v>175</v>
      </c>
      <c r="J50" s="1">
        <v>174.31</v>
      </c>
      <c r="K50" s="1">
        <v>185</v>
      </c>
      <c r="L50" s="1">
        <v>0</v>
      </c>
      <c r="M50" s="1">
        <v>0.69</v>
      </c>
      <c r="N50" s="2">
        <f t="shared" si="2"/>
        <v>0.48419444444444443</v>
      </c>
    </row>
    <row r="51" spans="1:14" x14ac:dyDescent="0.25">
      <c r="A51" t="s">
        <v>28</v>
      </c>
      <c r="B51" t="s">
        <v>118</v>
      </c>
      <c r="C51" t="s">
        <v>86</v>
      </c>
      <c r="D51" s="1">
        <v>210</v>
      </c>
      <c r="E51" s="1">
        <v>0</v>
      </c>
      <c r="F51" s="1">
        <v>210</v>
      </c>
      <c r="G51" s="1">
        <v>0</v>
      </c>
      <c r="H51" s="1">
        <v>0</v>
      </c>
      <c r="I51" s="1">
        <v>0</v>
      </c>
      <c r="J51" s="1">
        <v>0</v>
      </c>
      <c r="K51" s="1">
        <v>210</v>
      </c>
      <c r="L51" s="1">
        <v>0</v>
      </c>
      <c r="M51" s="1">
        <v>0</v>
      </c>
      <c r="N51" s="2">
        <f t="shared" si="2"/>
        <v>0</v>
      </c>
    </row>
    <row r="52" spans="1:14" x14ac:dyDescent="0.25">
      <c r="A52" t="s">
        <v>28</v>
      </c>
      <c r="B52" t="s">
        <v>118</v>
      </c>
      <c r="C52" t="s">
        <v>146</v>
      </c>
      <c r="D52" s="1">
        <v>40</v>
      </c>
      <c r="E52" s="1">
        <v>0</v>
      </c>
      <c r="F52" s="1">
        <v>40</v>
      </c>
      <c r="G52" s="1">
        <v>0</v>
      </c>
      <c r="H52" s="1">
        <v>0</v>
      </c>
      <c r="I52" s="1">
        <v>0</v>
      </c>
      <c r="J52" s="1">
        <v>0</v>
      </c>
      <c r="K52" s="1">
        <v>40</v>
      </c>
      <c r="L52" s="1">
        <v>0</v>
      </c>
      <c r="M52" s="1">
        <v>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134</v>
      </c>
      <c r="D53" s="1">
        <v>12000</v>
      </c>
      <c r="E53" s="1">
        <v>-7200</v>
      </c>
      <c r="F53" s="1">
        <v>4800</v>
      </c>
      <c r="G53" s="1">
        <v>4800</v>
      </c>
      <c r="H53" s="1">
        <v>4800</v>
      </c>
      <c r="I53" s="1">
        <v>4800</v>
      </c>
      <c r="J53" s="1">
        <v>4800</v>
      </c>
      <c r="K53" s="1">
        <v>0</v>
      </c>
      <c r="L53" s="1">
        <v>0</v>
      </c>
      <c r="M53" s="1">
        <v>0</v>
      </c>
      <c r="N53" s="2">
        <f t="shared" si="2"/>
        <v>1</v>
      </c>
    </row>
    <row r="54" spans="1:14" x14ac:dyDescent="0.25">
      <c r="A54" t="s">
        <v>29</v>
      </c>
      <c r="B54" t="s">
        <v>118</v>
      </c>
      <c r="C54" t="s">
        <v>87</v>
      </c>
      <c r="D54" s="1">
        <v>500</v>
      </c>
      <c r="E54" s="1">
        <v>0</v>
      </c>
      <c r="F54" s="1">
        <v>500</v>
      </c>
      <c r="G54" s="1">
        <v>360</v>
      </c>
      <c r="H54" s="1">
        <v>360</v>
      </c>
      <c r="I54" s="1">
        <v>360</v>
      </c>
      <c r="J54" s="1">
        <v>360</v>
      </c>
      <c r="K54" s="1">
        <v>140</v>
      </c>
      <c r="L54" s="1">
        <v>0</v>
      </c>
      <c r="M54" s="1">
        <v>0</v>
      </c>
      <c r="N54" s="2">
        <f t="shared" si="2"/>
        <v>0.72</v>
      </c>
    </row>
    <row r="55" spans="1:14" x14ac:dyDescent="0.25">
      <c r="A55" t="s">
        <v>29</v>
      </c>
      <c r="B55" t="s">
        <v>118</v>
      </c>
      <c r="C55" t="s">
        <v>88</v>
      </c>
      <c r="D55" s="1">
        <v>2100</v>
      </c>
      <c r="E55" s="1">
        <v>0</v>
      </c>
      <c r="F55" s="1">
        <v>2100</v>
      </c>
      <c r="G55" s="1">
        <v>600</v>
      </c>
      <c r="H55" s="1">
        <v>600</v>
      </c>
      <c r="I55" s="1">
        <v>600</v>
      </c>
      <c r="J55" s="1">
        <v>600</v>
      </c>
      <c r="K55" s="1">
        <v>1500</v>
      </c>
      <c r="L55" s="1">
        <v>0</v>
      </c>
      <c r="M55" s="1">
        <v>0</v>
      </c>
      <c r="N55" s="2">
        <f t="shared" si="2"/>
        <v>0.2857142857142857</v>
      </c>
    </row>
    <row r="56" spans="1:14" x14ac:dyDescent="0.25">
      <c r="A56" t="s">
        <v>30</v>
      </c>
      <c r="B56" t="s">
        <v>118</v>
      </c>
      <c r="C56" t="s">
        <v>89</v>
      </c>
      <c r="D56" s="1">
        <v>3500</v>
      </c>
      <c r="E56" s="1">
        <v>0</v>
      </c>
      <c r="F56" s="1">
        <v>3500</v>
      </c>
      <c r="G56" s="1">
        <v>3500</v>
      </c>
      <c r="H56" s="1">
        <v>3500</v>
      </c>
      <c r="I56" s="1">
        <v>3500</v>
      </c>
      <c r="J56" s="1">
        <v>3500</v>
      </c>
      <c r="K56" s="1">
        <v>0</v>
      </c>
      <c r="L56" s="1">
        <v>0</v>
      </c>
      <c r="M56" s="1">
        <v>0</v>
      </c>
      <c r="N56" s="2">
        <f t="shared" si="2"/>
        <v>1</v>
      </c>
    </row>
    <row r="57" spans="1:14" x14ac:dyDescent="0.25">
      <c r="A57" t="s">
        <v>31</v>
      </c>
      <c r="B57" t="s">
        <v>118</v>
      </c>
      <c r="C57" t="s">
        <v>90</v>
      </c>
      <c r="D57" s="1">
        <v>0</v>
      </c>
      <c r="E57" s="1">
        <v>36699.550000000003</v>
      </c>
      <c r="F57" s="1">
        <v>36699.550000000003</v>
      </c>
      <c r="G57" s="1">
        <v>10008.200000000001</v>
      </c>
      <c r="H57" s="1">
        <v>10008.200000000001</v>
      </c>
      <c r="I57" s="1">
        <v>10008.200000000001</v>
      </c>
      <c r="J57" s="1">
        <v>9946.23</v>
      </c>
      <c r="K57" s="1">
        <v>26691.35</v>
      </c>
      <c r="L57" s="1">
        <v>0</v>
      </c>
      <c r="M57" s="1">
        <v>61.97</v>
      </c>
      <c r="N57" s="2">
        <f t="shared" si="2"/>
        <v>0.27101776452299819</v>
      </c>
    </row>
    <row r="58" spans="1:14" x14ac:dyDescent="0.25">
      <c r="A58" t="s">
        <v>31</v>
      </c>
      <c r="B58" t="s">
        <v>118</v>
      </c>
      <c r="C58" t="s">
        <v>91</v>
      </c>
      <c r="D58" s="1">
        <v>0</v>
      </c>
      <c r="E58" s="1">
        <v>29490.75</v>
      </c>
      <c r="F58" s="1">
        <v>29490.75</v>
      </c>
      <c r="G58" s="1">
        <v>7227</v>
      </c>
      <c r="H58" s="1">
        <v>7227</v>
      </c>
      <c r="I58" s="1">
        <v>7227</v>
      </c>
      <c r="J58" s="1">
        <v>7182.75</v>
      </c>
      <c r="K58" s="1">
        <v>22263.75</v>
      </c>
      <c r="L58" s="1">
        <v>0</v>
      </c>
      <c r="M58" s="1">
        <v>44.25</v>
      </c>
      <c r="N58" s="2">
        <f t="shared" si="2"/>
        <v>0.24355942117443605</v>
      </c>
    </row>
    <row r="59" spans="1:14" x14ac:dyDescent="0.25">
      <c r="A59" t="s">
        <v>156</v>
      </c>
      <c r="B59" t="s">
        <v>118</v>
      </c>
      <c r="C59" t="s">
        <v>157</v>
      </c>
      <c r="D59" s="1">
        <v>0</v>
      </c>
      <c r="E59" s="1">
        <v>7200</v>
      </c>
      <c r="F59" s="1">
        <v>7200</v>
      </c>
      <c r="G59" s="1">
        <v>7200</v>
      </c>
      <c r="H59" s="1">
        <v>7200</v>
      </c>
      <c r="I59" s="1">
        <v>7200</v>
      </c>
      <c r="J59" s="1">
        <v>7200</v>
      </c>
      <c r="K59" s="1">
        <v>0</v>
      </c>
      <c r="L59" s="1">
        <v>0</v>
      </c>
      <c r="M59" s="1">
        <v>0</v>
      </c>
      <c r="N59" s="2">
        <f t="shared" si="2"/>
        <v>1</v>
      </c>
    </row>
    <row r="60" spans="1:14" x14ac:dyDescent="0.25">
      <c r="A60" t="s">
        <v>32</v>
      </c>
      <c r="B60" t="s">
        <v>118</v>
      </c>
      <c r="C60" t="s">
        <v>92</v>
      </c>
      <c r="D60" s="1">
        <v>1200</v>
      </c>
      <c r="E60" s="1">
        <v>0</v>
      </c>
      <c r="F60" s="1">
        <v>1200</v>
      </c>
      <c r="G60" s="1">
        <v>1200</v>
      </c>
      <c r="H60" s="1">
        <v>1200</v>
      </c>
      <c r="I60" s="1">
        <v>1200</v>
      </c>
      <c r="J60" s="1">
        <v>1200</v>
      </c>
      <c r="K60" s="1">
        <v>0</v>
      </c>
      <c r="L60" s="1">
        <v>0</v>
      </c>
      <c r="M60" s="1">
        <v>0</v>
      </c>
      <c r="N60" s="2">
        <f t="shared" si="2"/>
        <v>1</v>
      </c>
    </row>
    <row r="61" spans="1:14" x14ac:dyDescent="0.25">
      <c r="A61" t="s">
        <v>32</v>
      </c>
      <c r="B61" t="s">
        <v>118</v>
      </c>
      <c r="C61" t="s">
        <v>147</v>
      </c>
      <c r="D61" s="1">
        <v>1500</v>
      </c>
      <c r="E61" s="1">
        <v>0</v>
      </c>
      <c r="F61" s="1">
        <v>1500</v>
      </c>
      <c r="G61" s="1">
        <v>1500</v>
      </c>
      <c r="H61" s="1">
        <v>1500</v>
      </c>
      <c r="I61" s="1">
        <v>1500</v>
      </c>
      <c r="J61" s="1">
        <v>1500</v>
      </c>
      <c r="K61" s="1">
        <v>0</v>
      </c>
      <c r="L61" s="1">
        <v>0</v>
      </c>
      <c r="M61" s="1">
        <v>0</v>
      </c>
      <c r="N61" s="2">
        <f t="shared" si="2"/>
        <v>1</v>
      </c>
    </row>
    <row r="62" spans="1:14" x14ac:dyDescent="0.25">
      <c r="A62" t="s">
        <v>32</v>
      </c>
      <c r="B62" t="s">
        <v>118</v>
      </c>
      <c r="C62" t="s">
        <v>148</v>
      </c>
      <c r="D62" s="1">
        <v>0</v>
      </c>
      <c r="E62" s="1">
        <v>1125</v>
      </c>
      <c r="F62" s="1">
        <v>1125</v>
      </c>
      <c r="G62" s="1">
        <v>1125</v>
      </c>
      <c r="H62" s="1">
        <v>1125</v>
      </c>
      <c r="I62" s="1">
        <v>1125</v>
      </c>
      <c r="J62" s="1">
        <v>1125</v>
      </c>
      <c r="K62" s="1">
        <v>0</v>
      </c>
      <c r="L62" s="1">
        <v>0</v>
      </c>
      <c r="M62" s="1">
        <v>0</v>
      </c>
      <c r="N62" s="2">
        <f t="shared" si="2"/>
        <v>1</v>
      </c>
    </row>
    <row r="63" spans="1:14" x14ac:dyDescent="0.25">
      <c r="A63" t="s">
        <v>33</v>
      </c>
      <c r="B63" t="s">
        <v>118</v>
      </c>
      <c r="C63" t="s">
        <v>93</v>
      </c>
      <c r="D63" s="1">
        <v>320</v>
      </c>
      <c r="E63" s="1">
        <v>1403.33</v>
      </c>
      <c r="F63" s="1">
        <v>1723.33</v>
      </c>
      <c r="G63" s="1">
        <v>409</v>
      </c>
      <c r="H63" s="1">
        <v>409</v>
      </c>
      <c r="I63" s="1">
        <v>409</v>
      </c>
      <c r="J63" s="1">
        <v>409</v>
      </c>
      <c r="K63" s="1">
        <v>1314.33</v>
      </c>
      <c r="L63" s="1">
        <v>0</v>
      </c>
      <c r="M63" s="1">
        <v>0</v>
      </c>
      <c r="N63" s="2">
        <f t="shared" si="2"/>
        <v>0.23733121340660235</v>
      </c>
    </row>
    <row r="64" spans="1:14" x14ac:dyDescent="0.25">
      <c r="A64" t="s">
        <v>33</v>
      </c>
      <c r="B64" t="s">
        <v>118</v>
      </c>
      <c r="C64" t="s">
        <v>94</v>
      </c>
      <c r="D64" s="1">
        <v>150</v>
      </c>
      <c r="E64" s="1">
        <v>0</v>
      </c>
      <c r="F64" s="1">
        <v>150</v>
      </c>
      <c r="G64" s="1">
        <v>150</v>
      </c>
      <c r="H64" s="1">
        <v>150</v>
      </c>
      <c r="I64" s="1">
        <v>150</v>
      </c>
      <c r="J64" s="1">
        <v>150</v>
      </c>
      <c r="K64" s="1">
        <v>0</v>
      </c>
      <c r="L64" s="1">
        <v>0</v>
      </c>
      <c r="M64" s="1">
        <v>0</v>
      </c>
      <c r="N64" s="2">
        <f t="shared" si="2"/>
        <v>1</v>
      </c>
    </row>
    <row r="65" spans="1:14" x14ac:dyDescent="0.25">
      <c r="A65" t="s">
        <v>33</v>
      </c>
      <c r="B65" t="s">
        <v>118</v>
      </c>
      <c r="C65" t="s">
        <v>149</v>
      </c>
      <c r="D65" s="1">
        <v>100</v>
      </c>
      <c r="E65" s="1">
        <v>0</v>
      </c>
      <c r="F65" s="1">
        <v>100</v>
      </c>
      <c r="G65" s="1">
        <v>100</v>
      </c>
      <c r="H65" s="1">
        <v>100</v>
      </c>
      <c r="I65" s="1">
        <v>100</v>
      </c>
      <c r="J65" s="1">
        <v>100</v>
      </c>
      <c r="K65" s="1">
        <v>0</v>
      </c>
      <c r="L65" s="1">
        <v>0</v>
      </c>
      <c r="M65" s="1">
        <v>0</v>
      </c>
      <c r="N65" s="2">
        <f t="shared" si="2"/>
        <v>1</v>
      </c>
    </row>
    <row r="66" spans="1:14" x14ac:dyDescent="0.25">
      <c r="A66" t="s">
        <v>33</v>
      </c>
      <c r="B66" t="s">
        <v>118</v>
      </c>
      <c r="C66" t="s">
        <v>150</v>
      </c>
      <c r="D66" s="1">
        <v>300</v>
      </c>
      <c r="E66" s="1">
        <v>0</v>
      </c>
      <c r="F66" s="1">
        <v>300</v>
      </c>
      <c r="G66" s="1">
        <v>209.5</v>
      </c>
      <c r="H66" s="1">
        <v>209.5</v>
      </c>
      <c r="I66" s="1">
        <v>209.5</v>
      </c>
      <c r="J66" s="1">
        <v>209.5</v>
      </c>
      <c r="K66" s="1">
        <v>90.5</v>
      </c>
      <c r="L66" s="1">
        <v>0</v>
      </c>
      <c r="M66" s="1">
        <v>0</v>
      </c>
      <c r="N66" s="2">
        <f t="shared" si="2"/>
        <v>0.69833333333333336</v>
      </c>
    </row>
    <row r="67" spans="1:14" x14ac:dyDescent="0.25">
      <c r="A67" t="s">
        <v>33</v>
      </c>
      <c r="B67" t="s">
        <v>118</v>
      </c>
      <c r="C67" t="s">
        <v>151</v>
      </c>
      <c r="D67" s="1">
        <v>300</v>
      </c>
      <c r="E67" s="1">
        <v>0</v>
      </c>
      <c r="F67" s="1">
        <v>300</v>
      </c>
      <c r="G67" s="1">
        <v>300</v>
      </c>
      <c r="H67" s="1">
        <v>300</v>
      </c>
      <c r="I67" s="1">
        <v>300</v>
      </c>
      <c r="J67" s="1">
        <v>300</v>
      </c>
      <c r="K67" s="1">
        <v>0</v>
      </c>
      <c r="L67" s="1">
        <v>0</v>
      </c>
      <c r="M67" s="1">
        <v>0</v>
      </c>
      <c r="N67" s="2">
        <f t="shared" si="2"/>
        <v>1</v>
      </c>
    </row>
    <row r="68" spans="1:14" x14ac:dyDescent="0.25">
      <c r="A68" t="s">
        <v>34</v>
      </c>
      <c r="B68" t="s">
        <v>118</v>
      </c>
      <c r="C68" t="s">
        <v>95</v>
      </c>
      <c r="D68" s="1">
        <v>2000</v>
      </c>
      <c r="E68" s="1">
        <v>3000</v>
      </c>
      <c r="F68" s="1">
        <v>5000</v>
      </c>
      <c r="G68" s="1">
        <v>0</v>
      </c>
      <c r="H68" s="1">
        <v>0</v>
      </c>
      <c r="I68" s="1">
        <v>0</v>
      </c>
      <c r="J68" s="1">
        <v>0</v>
      </c>
      <c r="K68" s="1">
        <v>5000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162</v>
      </c>
      <c r="B69" t="s">
        <v>118</v>
      </c>
      <c r="C69" t="s">
        <v>163</v>
      </c>
      <c r="D69" s="1">
        <v>0</v>
      </c>
      <c r="E69" s="1">
        <v>4000</v>
      </c>
      <c r="F69" s="1">
        <v>4000</v>
      </c>
      <c r="G69" s="1">
        <v>4000</v>
      </c>
      <c r="H69" s="1">
        <v>4000</v>
      </c>
      <c r="I69" s="1">
        <v>4000</v>
      </c>
      <c r="J69" s="1">
        <v>4000</v>
      </c>
      <c r="K69" s="1">
        <v>0</v>
      </c>
      <c r="L69" s="1">
        <v>0</v>
      </c>
      <c r="M69" s="1">
        <v>0</v>
      </c>
      <c r="N69" s="2">
        <f t="shared" si="2"/>
        <v>1</v>
      </c>
    </row>
    <row r="70" spans="1:14" x14ac:dyDescent="0.25">
      <c r="A70" t="s">
        <v>35</v>
      </c>
      <c r="B70" t="s">
        <v>118</v>
      </c>
      <c r="C70" t="s">
        <v>96</v>
      </c>
      <c r="D70" s="1">
        <v>30</v>
      </c>
      <c r="E70" s="1">
        <v>0</v>
      </c>
      <c r="F70" s="1">
        <v>30</v>
      </c>
      <c r="G70" s="1">
        <v>30</v>
      </c>
      <c r="H70" s="1">
        <v>30</v>
      </c>
      <c r="I70" s="1">
        <v>30</v>
      </c>
      <c r="J70" s="1">
        <v>30</v>
      </c>
      <c r="K70" s="1">
        <v>0</v>
      </c>
      <c r="L70" s="1">
        <v>0</v>
      </c>
      <c r="M70" s="1">
        <v>0</v>
      </c>
      <c r="N70" s="2">
        <f t="shared" si="2"/>
        <v>1</v>
      </c>
    </row>
    <row r="71" spans="1:14" x14ac:dyDescent="0.25">
      <c r="A71" t="s">
        <v>35</v>
      </c>
      <c r="B71" t="s">
        <v>118</v>
      </c>
      <c r="C71" t="s">
        <v>98</v>
      </c>
      <c r="D71" s="1">
        <v>180</v>
      </c>
      <c r="E71" s="1">
        <v>0</v>
      </c>
      <c r="F71" s="1">
        <v>180</v>
      </c>
      <c r="G71" s="1">
        <v>180</v>
      </c>
      <c r="H71" s="1">
        <v>180</v>
      </c>
      <c r="I71" s="1">
        <v>180</v>
      </c>
      <c r="J71" s="1">
        <v>180</v>
      </c>
      <c r="K71" s="1">
        <v>0</v>
      </c>
      <c r="L71" s="1">
        <v>0</v>
      </c>
      <c r="M71" s="1">
        <v>0</v>
      </c>
      <c r="N71" s="2">
        <v>0</v>
      </c>
    </row>
    <row r="72" spans="1:14" x14ac:dyDescent="0.25">
      <c r="A72" t="s">
        <v>35</v>
      </c>
      <c r="B72" t="s">
        <v>118</v>
      </c>
      <c r="C72" t="s">
        <v>97</v>
      </c>
      <c r="D72" s="1">
        <v>30</v>
      </c>
      <c r="E72" s="1">
        <v>0</v>
      </c>
      <c r="F72" s="1">
        <v>30</v>
      </c>
      <c r="G72" s="1">
        <v>30</v>
      </c>
      <c r="H72" s="1">
        <v>30</v>
      </c>
      <c r="I72" s="1">
        <v>30</v>
      </c>
      <c r="J72" s="1">
        <v>30</v>
      </c>
      <c r="K72" s="1">
        <v>0</v>
      </c>
      <c r="L72" s="1">
        <v>0</v>
      </c>
      <c r="M72" s="1">
        <v>0</v>
      </c>
      <c r="N72" s="2">
        <v>0</v>
      </c>
    </row>
    <row r="73" spans="1:14" x14ac:dyDescent="0.25">
      <c r="A73" t="s">
        <v>35</v>
      </c>
      <c r="B73" t="s">
        <v>118</v>
      </c>
      <c r="C73" t="s">
        <v>152</v>
      </c>
      <c r="D73" s="1">
        <v>30</v>
      </c>
      <c r="E73" s="1">
        <v>0</v>
      </c>
      <c r="F73" s="1">
        <v>30</v>
      </c>
      <c r="G73" s="1">
        <v>30</v>
      </c>
      <c r="H73" s="1">
        <v>30</v>
      </c>
      <c r="I73" s="1">
        <v>30</v>
      </c>
      <c r="J73" s="1">
        <v>30</v>
      </c>
      <c r="K73" s="1">
        <v>0</v>
      </c>
      <c r="L73" s="1">
        <v>0</v>
      </c>
      <c r="M73" s="1">
        <v>0</v>
      </c>
      <c r="N73" s="2">
        <f>+J73/F73</f>
        <v>1</v>
      </c>
    </row>
    <row r="74" spans="1:14" x14ac:dyDescent="0.25">
      <c r="A74" t="s">
        <v>35</v>
      </c>
      <c r="B74" t="s">
        <v>118</v>
      </c>
      <c r="C74" t="s">
        <v>153</v>
      </c>
      <c r="D74" s="1">
        <v>2280</v>
      </c>
      <c r="E74" s="1">
        <v>-1125</v>
      </c>
      <c r="F74" s="1">
        <v>1155</v>
      </c>
      <c r="G74" s="1">
        <v>1155</v>
      </c>
      <c r="H74" s="1">
        <v>1155</v>
      </c>
      <c r="I74" s="1">
        <v>1155</v>
      </c>
      <c r="J74" s="1">
        <v>1155</v>
      </c>
      <c r="K74" s="1">
        <v>0</v>
      </c>
      <c r="L74" s="1">
        <v>0</v>
      </c>
      <c r="M74" s="1">
        <v>0</v>
      </c>
      <c r="N74" s="2">
        <f>+J74/F74</f>
        <v>1</v>
      </c>
    </row>
    <row r="75" spans="1:14" x14ac:dyDescent="0.25">
      <c r="A75" t="s">
        <v>36</v>
      </c>
      <c r="B75" t="s">
        <v>118</v>
      </c>
      <c r="C75" t="s">
        <v>99</v>
      </c>
      <c r="D75" s="1">
        <v>72</v>
      </c>
      <c r="E75" s="1">
        <v>0</v>
      </c>
      <c r="F75" s="1">
        <v>72</v>
      </c>
      <c r="G75" s="1">
        <v>51.24</v>
      </c>
      <c r="H75" s="1">
        <v>51.24</v>
      </c>
      <c r="I75" s="1">
        <v>51.24</v>
      </c>
      <c r="J75" s="1">
        <v>51.24</v>
      </c>
      <c r="K75" s="1">
        <v>20.76</v>
      </c>
      <c r="L75" s="1">
        <v>0</v>
      </c>
      <c r="M75" s="1">
        <v>0</v>
      </c>
      <c r="N75" s="2">
        <f>+J75/F75</f>
        <v>0.71166666666666667</v>
      </c>
    </row>
    <row r="76" spans="1:14" x14ac:dyDescent="0.25">
      <c r="A76" t="s">
        <v>36</v>
      </c>
      <c r="B76" t="s">
        <v>118</v>
      </c>
      <c r="C76" t="s">
        <v>101</v>
      </c>
      <c r="D76" s="1">
        <v>246</v>
      </c>
      <c r="E76" s="1">
        <v>0</v>
      </c>
      <c r="F76" s="1">
        <v>246</v>
      </c>
      <c r="G76" s="1">
        <v>72</v>
      </c>
      <c r="H76" s="1">
        <v>72</v>
      </c>
      <c r="I76" s="1">
        <v>72</v>
      </c>
      <c r="J76" s="1">
        <v>70.739999999999995</v>
      </c>
      <c r="K76" s="1">
        <v>174</v>
      </c>
      <c r="L76" s="1">
        <v>0</v>
      </c>
      <c r="M76" s="1">
        <v>1.26</v>
      </c>
      <c r="N76" s="2">
        <f>+J76/F76</f>
        <v>0.28756097560975608</v>
      </c>
    </row>
    <row r="77" spans="1:14" x14ac:dyDescent="0.25">
      <c r="A77" t="s">
        <v>36</v>
      </c>
      <c r="B77" t="s">
        <v>118</v>
      </c>
      <c r="C77" t="s">
        <v>102</v>
      </c>
      <c r="D77" s="1">
        <v>158</v>
      </c>
      <c r="E77" s="1">
        <v>0</v>
      </c>
      <c r="F77" s="1">
        <v>158</v>
      </c>
      <c r="G77" s="1">
        <v>83.88</v>
      </c>
      <c r="H77" s="1">
        <v>83.88</v>
      </c>
      <c r="I77" s="1">
        <v>83.88</v>
      </c>
      <c r="J77" s="1">
        <v>83.88</v>
      </c>
      <c r="K77" s="1">
        <v>74.12</v>
      </c>
      <c r="L77" s="1">
        <v>0</v>
      </c>
      <c r="M77" s="1">
        <v>0</v>
      </c>
      <c r="N77" s="2">
        <v>0</v>
      </c>
    </row>
    <row r="78" spans="1:14" x14ac:dyDescent="0.25">
      <c r="A78" t="s">
        <v>36</v>
      </c>
      <c r="B78" t="s">
        <v>118</v>
      </c>
      <c r="C78" t="s">
        <v>100</v>
      </c>
      <c r="D78" s="1">
        <v>72</v>
      </c>
      <c r="E78" s="1">
        <v>0</v>
      </c>
      <c r="F78" s="1">
        <v>72</v>
      </c>
      <c r="G78" s="1">
        <v>51.24</v>
      </c>
      <c r="H78" s="1">
        <v>51.24</v>
      </c>
      <c r="I78" s="1">
        <v>51.24</v>
      </c>
      <c r="J78" s="1">
        <v>51.24</v>
      </c>
      <c r="K78" s="1">
        <v>20.76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56</v>
      </c>
      <c r="D79" s="1">
        <v>200</v>
      </c>
      <c r="E79" s="1">
        <v>0</v>
      </c>
      <c r="F79" s="1">
        <v>200</v>
      </c>
      <c r="G79" s="1">
        <v>99.18</v>
      </c>
      <c r="H79" s="1">
        <v>99.18</v>
      </c>
      <c r="I79" s="1">
        <v>99.18</v>
      </c>
      <c r="J79" s="1">
        <v>99.18</v>
      </c>
      <c r="K79" s="1">
        <v>100.82</v>
      </c>
      <c r="L79" s="1">
        <v>0</v>
      </c>
      <c r="M79" s="1">
        <v>0</v>
      </c>
      <c r="N79" s="2">
        <v>0</v>
      </c>
    </row>
    <row r="80" spans="1:14" x14ac:dyDescent="0.25">
      <c r="A80" t="s">
        <v>37</v>
      </c>
      <c r="B80" t="s">
        <v>118</v>
      </c>
      <c r="C80" t="s">
        <v>103</v>
      </c>
      <c r="D80" s="1">
        <v>1250</v>
      </c>
      <c r="E80" s="1">
        <v>0</v>
      </c>
      <c r="F80" s="1">
        <v>1250</v>
      </c>
      <c r="G80" s="1">
        <v>1243.25</v>
      </c>
      <c r="H80" s="1">
        <v>1243.25</v>
      </c>
      <c r="I80" s="1">
        <v>1243.25</v>
      </c>
      <c r="J80" s="1">
        <v>1243.25</v>
      </c>
      <c r="K80" s="1">
        <v>6.75</v>
      </c>
      <c r="L80" s="1">
        <v>0</v>
      </c>
      <c r="M80" s="1">
        <v>0</v>
      </c>
      <c r="N80" s="2">
        <v>0</v>
      </c>
    </row>
    <row r="81" spans="1:14" x14ac:dyDescent="0.25">
      <c r="A81" t="s">
        <v>37</v>
      </c>
      <c r="B81" t="s">
        <v>118</v>
      </c>
      <c r="C81" t="s">
        <v>105</v>
      </c>
      <c r="D81" s="1">
        <v>62</v>
      </c>
      <c r="E81" s="1">
        <v>0</v>
      </c>
      <c r="F81" s="1">
        <v>62</v>
      </c>
      <c r="G81" s="1">
        <v>50.76</v>
      </c>
      <c r="H81" s="1">
        <v>50.76</v>
      </c>
      <c r="I81" s="1">
        <v>50.76</v>
      </c>
      <c r="J81" s="1">
        <v>49.87</v>
      </c>
      <c r="K81" s="1">
        <v>11.24</v>
      </c>
      <c r="L81" s="1">
        <v>0</v>
      </c>
      <c r="M81" s="1">
        <v>0.89</v>
      </c>
      <c r="N81" s="2">
        <f>+J81/F81</f>
        <v>0.80435483870967739</v>
      </c>
    </row>
    <row r="82" spans="1:14" x14ac:dyDescent="0.25">
      <c r="A82" t="s">
        <v>37</v>
      </c>
      <c r="B82" t="s">
        <v>118</v>
      </c>
      <c r="C82" t="s">
        <v>106</v>
      </c>
      <c r="D82" s="1">
        <v>150</v>
      </c>
      <c r="E82" s="1">
        <v>0</v>
      </c>
      <c r="F82" s="1">
        <v>150</v>
      </c>
      <c r="G82" s="1">
        <v>50.76</v>
      </c>
      <c r="H82" s="1">
        <v>50.76</v>
      </c>
      <c r="I82" s="1">
        <v>50.76</v>
      </c>
      <c r="J82" s="1">
        <v>49.87</v>
      </c>
      <c r="K82" s="1">
        <v>99.24</v>
      </c>
      <c r="L82" s="1">
        <v>0</v>
      </c>
      <c r="M82" s="1">
        <v>0.89</v>
      </c>
      <c r="N82" s="2">
        <v>0</v>
      </c>
    </row>
    <row r="83" spans="1:14" x14ac:dyDescent="0.25">
      <c r="A83" t="s">
        <v>37</v>
      </c>
      <c r="B83" t="s">
        <v>118</v>
      </c>
      <c r="C83" t="s">
        <v>104</v>
      </c>
      <c r="D83" s="1">
        <v>200</v>
      </c>
      <c r="E83" s="1">
        <v>0</v>
      </c>
      <c r="F83" s="1">
        <v>200</v>
      </c>
      <c r="G83" s="1">
        <v>186.83</v>
      </c>
      <c r="H83" s="1">
        <v>186.83</v>
      </c>
      <c r="I83" s="1">
        <v>186.83</v>
      </c>
      <c r="J83" s="1">
        <v>186.83</v>
      </c>
      <c r="K83" s="1">
        <v>13.17</v>
      </c>
      <c r="L83" s="1">
        <v>0</v>
      </c>
      <c r="M83" s="1">
        <v>0</v>
      </c>
      <c r="N83" s="2">
        <v>0</v>
      </c>
    </row>
    <row r="84" spans="1:14" x14ac:dyDescent="0.25">
      <c r="A84" t="s">
        <v>154</v>
      </c>
      <c r="B84" t="s">
        <v>118</v>
      </c>
      <c r="C84" t="s">
        <v>155</v>
      </c>
      <c r="D84" s="1">
        <v>1000</v>
      </c>
      <c r="E84" s="1">
        <v>0</v>
      </c>
      <c r="F84" s="1">
        <v>1000</v>
      </c>
      <c r="G84" s="1">
        <v>1000</v>
      </c>
      <c r="H84" s="1">
        <v>1000</v>
      </c>
      <c r="I84" s="1">
        <v>1000</v>
      </c>
      <c r="J84" s="1">
        <v>1000</v>
      </c>
      <c r="K84" s="1">
        <v>0</v>
      </c>
      <c r="L84" s="1">
        <v>0</v>
      </c>
      <c r="M84" s="1">
        <v>0</v>
      </c>
      <c r="N84" s="2">
        <v>0</v>
      </c>
    </row>
    <row r="85" spans="1:14" x14ac:dyDescent="0.25">
      <c r="A85" t="s">
        <v>38</v>
      </c>
      <c r="B85" t="s">
        <v>118</v>
      </c>
      <c r="C85" t="s">
        <v>107</v>
      </c>
      <c r="D85" s="1">
        <v>1000</v>
      </c>
      <c r="E85" s="1">
        <v>-163.65</v>
      </c>
      <c r="F85" s="1">
        <v>836.35</v>
      </c>
      <c r="G85" s="1">
        <v>836.35</v>
      </c>
      <c r="H85" s="1">
        <v>836.35</v>
      </c>
      <c r="I85" s="1">
        <v>836.35</v>
      </c>
      <c r="J85" s="1">
        <v>836.35</v>
      </c>
      <c r="K85" s="1">
        <v>0</v>
      </c>
      <c r="L85" s="1">
        <v>0</v>
      </c>
      <c r="M85" s="1">
        <v>0</v>
      </c>
      <c r="N85" s="2">
        <v>0</v>
      </c>
    </row>
    <row r="86" spans="1:14" x14ac:dyDescent="0.25">
      <c r="A86" t="s">
        <v>38</v>
      </c>
      <c r="B86" t="s">
        <v>118</v>
      </c>
      <c r="C86" t="s">
        <v>108</v>
      </c>
      <c r="D86" s="1">
        <v>1080</v>
      </c>
      <c r="E86" s="1">
        <v>0</v>
      </c>
      <c r="F86" s="1">
        <v>1080</v>
      </c>
      <c r="G86" s="1">
        <v>0</v>
      </c>
      <c r="H86" s="1">
        <v>0</v>
      </c>
      <c r="I86" s="1">
        <v>0</v>
      </c>
      <c r="J86" s="1">
        <v>0</v>
      </c>
      <c r="K86" s="1">
        <v>1080</v>
      </c>
      <c r="L86" s="1">
        <v>0</v>
      </c>
      <c r="M86" s="1">
        <v>0</v>
      </c>
      <c r="N86" s="2">
        <v>0</v>
      </c>
    </row>
    <row r="87" spans="1:14" x14ac:dyDescent="0.25">
      <c r="A87" t="s">
        <v>38</v>
      </c>
      <c r="B87" t="s">
        <v>118</v>
      </c>
      <c r="C87" t="s">
        <v>109</v>
      </c>
      <c r="D87" s="1">
        <v>400</v>
      </c>
      <c r="E87" s="1">
        <v>163.65</v>
      </c>
      <c r="F87" s="1">
        <v>563.65</v>
      </c>
      <c r="G87" s="1">
        <v>562.6</v>
      </c>
      <c r="H87" s="1">
        <v>562.6</v>
      </c>
      <c r="I87" s="1">
        <v>562.6</v>
      </c>
      <c r="J87" s="1">
        <v>562.6</v>
      </c>
      <c r="K87" s="1">
        <v>1.05</v>
      </c>
      <c r="L87" s="1">
        <v>0</v>
      </c>
      <c r="M87" s="1">
        <v>0</v>
      </c>
      <c r="N87" s="2">
        <f>+J87/F87</f>
        <v>0.99813714184334257</v>
      </c>
    </row>
    <row r="88" spans="1:14" x14ac:dyDescent="0.25">
      <c r="A88" t="s">
        <v>39</v>
      </c>
      <c r="B88" t="s">
        <v>119</v>
      </c>
      <c r="C88" t="s">
        <v>110</v>
      </c>
      <c r="D88" s="1">
        <v>37852.54</v>
      </c>
      <c r="E88" s="1">
        <v>-7020</v>
      </c>
      <c r="F88" s="1">
        <v>30832.54</v>
      </c>
      <c r="G88" s="1">
        <v>23281.64</v>
      </c>
      <c r="H88" s="1">
        <v>23281.64</v>
      </c>
      <c r="I88" s="1">
        <v>23281.64</v>
      </c>
      <c r="J88" s="1">
        <v>23115.85</v>
      </c>
      <c r="K88" s="1">
        <v>7550.9</v>
      </c>
      <c r="L88" s="1">
        <v>0</v>
      </c>
      <c r="M88" s="1">
        <v>165.79</v>
      </c>
      <c r="N88" s="2">
        <f t="shared" ref="N88:N92" si="3">+J88/F88</f>
        <v>0.74972253340139983</v>
      </c>
    </row>
    <row r="89" spans="1:14" x14ac:dyDescent="0.25">
      <c r="A89" t="s">
        <v>164</v>
      </c>
      <c r="B89" t="s">
        <v>119</v>
      </c>
      <c r="C89" t="s">
        <v>165</v>
      </c>
      <c r="D89" s="1">
        <v>0</v>
      </c>
      <c r="E89" s="1">
        <v>21918.61</v>
      </c>
      <c r="F89" s="1">
        <v>21918.61</v>
      </c>
      <c r="G89" s="1">
        <v>0</v>
      </c>
      <c r="H89" s="1">
        <v>0</v>
      </c>
      <c r="I89" s="1">
        <v>0</v>
      </c>
      <c r="J89" s="1">
        <v>0</v>
      </c>
      <c r="K89" s="1">
        <v>21918.61</v>
      </c>
      <c r="L89" s="1">
        <v>0</v>
      </c>
      <c r="M89" s="1">
        <v>0</v>
      </c>
      <c r="N89" s="2">
        <f t="shared" si="3"/>
        <v>0</v>
      </c>
    </row>
    <row r="90" spans="1:14" x14ac:dyDescent="0.25">
      <c r="A90" t="s">
        <v>40</v>
      </c>
      <c r="B90" t="s">
        <v>120</v>
      </c>
      <c r="C90" t="s">
        <v>111</v>
      </c>
      <c r="D90" s="1">
        <v>120</v>
      </c>
      <c r="E90" s="1">
        <v>0</v>
      </c>
      <c r="F90" s="1">
        <v>120</v>
      </c>
      <c r="G90" s="1">
        <v>16.2</v>
      </c>
      <c r="H90" s="1">
        <v>16.2</v>
      </c>
      <c r="I90" s="1">
        <v>16.2</v>
      </c>
      <c r="J90" s="1">
        <v>16.2</v>
      </c>
      <c r="K90" s="1">
        <v>103.8</v>
      </c>
      <c r="L90" s="1">
        <v>0</v>
      </c>
      <c r="M90" s="1">
        <v>0</v>
      </c>
      <c r="N90" s="2">
        <f t="shared" si="3"/>
        <v>0.13499999999999998</v>
      </c>
    </row>
    <row r="91" spans="1:14" x14ac:dyDescent="0.25">
      <c r="A91" t="s">
        <v>41</v>
      </c>
      <c r="B91" t="s">
        <v>121</v>
      </c>
      <c r="C91" t="s">
        <v>60</v>
      </c>
      <c r="D91" s="1">
        <v>0</v>
      </c>
      <c r="E91" s="1">
        <v>52069.08</v>
      </c>
      <c r="F91" s="1">
        <v>52069.08</v>
      </c>
      <c r="G91" s="1">
        <v>0</v>
      </c>
      <c r="H91" s="1">
        <v>0</v>
      </c>
      <c r="I91" s="1">
        <v>0</v>
      </c>
      <c r="J91" s="1">
        <v>0</v>
      </c>
      <c r="K91" s="1">
        <v>52069.08</v>
      </c>
      <c r="L91" s="1">
        <v>0</v>
      </c>
      <c r="M91" s="1">
        <v>0</v>
      </c>
      <c r="N91" s="2">
        <f t="shared" si="3"/>
        <v>0</v>
      </c>
    </row>
    <row r="92" spans="1:14" x14ac:dyDescent="0.25">
      <c r="A92" t="s">
        <v>44</v>
      </c>
      <c r="B92" t="s">
        <v>123</v>
      </c>
      <c r="C92" t="s">
        <v>112</v>
      </c>
      <c r="D92" s="1">
        <v>0</v>
      </c>
      <c r="E92" s="1">
        <v>95077.46</v>
      </c>
      <c r="F92" s="1">
        <v>95077.46</v>
      </c>
      <c r="G92" s="1">
        <v>0</v>
      </c>
      <c r="H92" s="1">
        <v>83731.86</v>
      </c>
      <c r="I92" s="1">
        <v>83731.86</v>
      </c>
      <c r="J92" s="1">
        <v>83731.86</v>
      </c>
      <c r="K92" s="1">
        <v>11345.6</v>
      </c>
      <c r="L92" s="1">
        <v>0</v>
      </c>
      <c r="M92" s="1">
        <v>0</v>
      </c>
      <c r="N92" s="2">
        <f t="shared" si="3"/>
        <v>0.88066992955007417</v>
      </c>
    </row>
    <row r="93" spans="1:14" x14ac:dyDescent="0.25"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90" workbookViewId="0">
      <selection activeCell="N87" sqref="N87"/>
    </sheetView>
  </sheetViews>
  <sheetFormatPr baseColWidth="10" defaultRowHeight="15" x14ac:dyDescent="0.25"/>
  <cols>
    <col min="2" max="2" width="42" customWidth="1"/>
    <col min="3" max="3" width="92.42578125" customWidth="1"/>
    <col min="4" max="4" width="11.85546875" bestFit="1" customWidth="1"/>
    <col min="5" max="6" width="13" bestFit="1" customWidth="1"/>
    <col min="7" max="7" width="11.5703125" bestFit="1" customWidth="1"/>
    <col min="8" max="10" width="13" bestFit="1" customWidth="1"/>
    <col min="11" max="11" width="11.85546875" bestFit="1" customWidth="1"/>
    <col min="12" max="13" width="11.5703125" bestFit="1" customWidth="1"/>
  </cols>
  <sheetData>
    <row r="1" spans="1:14" x14ac:dyDescent="0.25">
      <c r="A1" t="s">
        <v>45</v>
      </c>
      <c r="B1" t="s">
        <v>46</v>
      </c>
      <c r="C1" t="s">
        <v>47</v>
      </c>
      <c r="D1" t="s">
        <v>124</v>
      </c>
      <c r="E1" t="s">
        <v>125</v>
      </c>
      <c r="F1" t="s">
        <v>0</v>
      </c>
      <c r="G1" t="s">
        <v>126</v>
      </c>
      <c r="H1" t="s">
        <v>127</v>
      </c>
      <c r="I1" t="s">
        <v>1</v>
      </c>
      <c r="J1" t="s">
        <v>2</v>
      </c>
      <c r="K1" t="s">
        <v>128</v>
      </c>
      <c r="L1" t="s">
        <v>129</v>
      </c>
      <c r="M1" t="s">
        <v>130</v>
      </c>
      <c r="N1" t="s">
        <v>131</v>
      </c>
    </row>
    <row r="2" spans="1:14" x14ac:dyDescent="0.25">
      <c r="A2" t="s">
        <v>3</v>
      </c>
      <c r="B2" t="s">
        <v>113</v>
      </c>
      <c r="C2" t="s">
        <v>62</v>
      </c>
      <c r="D2" s="1">
        <v>45876</v>
      </c>
      <c r="E2" s="1">
        <v>0</v>
      </c>
      <c r="F2" s="1">
        <v>45876</v>
      </c>
      <c r="G2" s="1">
        <v>0</v>
      </c>
      <c r="H2" s="1">
        <v>30584</v>
      </c>
      <c r="I2" s="1">
        <v>30584</v>
      </c>
      <c r="J2" s="1">
        <v>29858.52</v>
      </c>
      <c r="K2" s="1">
        <v>15292</v>
      </c>
      <c r="L2" s="1">
        <v>0</v>
      </c>
      <c r="M2" s="1">
        <v>725.48</v>
      </c>
      <c r="N2" s="2">
        <f t="shared" ref="N2:N9" si="0">+J2/F2</f>
        <v>0.65085273345540151</v>
      </c>
    </row>
    <row r="3" spans="1:14" x14ac:dyDescent="0.25">
      <c r="A3" t="s">
        <v>4</v>
      </c>
      <c r="B3" t="s">
        <v>113</v>
      </c>
      <c r="C3" t="s">
        <v>132</v>
      </c>
      <c r="D3" s="1">
        <v>3823</v>
      </c>
      <c r="E3" s="1">
        <v>0</v>
      </c>
      <c r="F3" s="1">
        <v>3823</v>
      </c>
      <c r="G3" s="1">
        <v>0</v>
      </c>
      <c r="H3" s="1">
        <v>313.36</v>
      </c>
      <c r="I3" s="1">
        <v>313.36</v>
      </c>
      <c r="J3" s="1">
        <v>313.36</v>
      </c>
      <c r="K3" s="1">
        <v>3509.64</v>
      </c>
      <c r="L3" s="1">
        <v>0</v>
      </c>
      <c r="M3" s="1">
        <v>0</v>
      </c>
      <c r="N3" s="2">
        <f t="shared" si="0"/>
        <v>8.196704159037406E-2</v>
      </c>
    </row>
    <row r="4" spans="1:14" x14ac:dyDescent="0.25">
      <c r="A4" t="s">
        <v>5</v>
      </c>
      <c r="B4" t="s">
        <v>113</v>
      </c>
      <c r="C4" t="s">
        <v>48</v>
      </c>
      <c r="D4" s="1">
        <v>2820</v>
      </c>
      <c r="E4" s="1">
        <v>0</v>
      </c>
      <c r="F4" s="1">
        <v>2820</v>
      </c>
      <c r="G4" s="1">
        <v>0</v>
      </c>
      <c r="H4" s="1">
        <v>2453.17</v>
      </c>
      <c r="I4" s="1">
        <v>2453.17</v>
      </c>
      <c r="J4" s="1">
        <v>2453.17</v>
      </c>
      <c r="K4" s="1">
        <v>366.83</v>
      </c>
      <c r="L4" s="1">
        <v>0</v>
      </c>
      <c r="M4" s="1">
        <v>0</v>
      </c>
      <c r="N4" s="2">
        <f t="shared" si="0"/>
        <v>0.86991843971631211</v>
      </c>
    </row>
    <row r="5" spans="1:14" x14ac:dyDescent="0.25">
      <c r="A5" t="s">
        <v>6</v>
      </c>
      <c r="B5" t="s">
        <v>113</v>
      </c>
      <c r="C5" t="s">
        <v>49</v>
      </c>
      <c r="D5" s="1">
        <v>3800</v>
      </c>
      <c r="E5" s="1">
        <v>0</v>
      </c>
      <c r="F5" s="1">
        <v>3800</v>
      </c>
      <c r="G5" s="1">
        <v>0</v>
      </c>
      <c r="H5" s="1">
        <v>3525.62</v>
      </c>
      <c r="I5" s="1">
        <v>3525.62</v>
      </c>
      <c r="J5" s="1">
        <v>3084.92</v>
      </c>
      <c r="K5" s="1">
        <v>274.38</v>
      </c>
      <c r="L5" s="1">
        <v>0</v>
      </c>
      <c r="M5" s="1">
        <v>440.7</v>
      </c>
      <c r="N5" s="2">
        <f t="shared" si="0"/>
        <v>0.811821052631579</v>
      </c>
    </row>
    <row r="6" spans="1:14" x14ac:dyDescent="0.25">
      <c r="A6" t="s">
        <v>7</v>
      </c>
      <c r="B6" t="s">
        <v>113</v>
      </c>
      <c r="C6" t="s">
        <v>50</v>
      </c>
      <c r="D6" s="1">
        <v>3822</v>
      </c>
      <c r="E6" s="1">
        <v>0</v>
      </c>
      <c r="F6" s="1">
        <v>3822</v>
      </c>
      <c r="G6" s="1">
        <v>0</v>
      </c>
      <c r="H6" s="1">
        <v>2547.6</v>
      </c>
      <c r="I6" s="1">
        <v>2547.6</v>
      </c>
      <c r="J6" s="1">
        <v>2547.6</v>
      </c>
      <c r="K6" s="1">
        <v>1274.4000000000001</v>
      </c>
      <c r="L6" s="1">
        <v>0</v>
      </c>
      <c r="M6" s="1">
        <v>0</v>
      </c>
      <c r="N6" s="2">
        <f t="shared" si="0"/>
        <v>0.66656200941915222</v>
      </c>
    </row>
    <row r="7" spans="1:14" x14ac:dyDescent="0.25">
      <c r="A7" t="s">
        <v>8</v>
      </c>
      <c r="B7" t="s">
        <v>114</v>
      </c>
      <c r="C7" t="s">
        <v>51</v>
      </c>
      <c r="D7" s="1">
        <v>998.1</v>
      </c>
      <c r="E7" s="1">
        <v>0</v>
      </c>
      <c r="F7" s="1">
        <v>998.1</v>
      </c>
      <c r="G7" s="1">
        <v>350.02</v>
      </c>
      <c r="H7" s="1">
        <v>350.02</v>
      </c>
      <c r="I7" s="1">
        <v>350.02</v>
      </c>
      <c r="J7" s="1">
        <v>350.02</v>
      </c>
      <c r="K7" s="1">
        <v>648.08000000000004</v>
      </c>
      <c r="L7" s="1">
        <v>0</v>
      </c>
      <c r="M7" s="1">
        <v>0</v>
      </c>
      <c r="N7" s="2">
        <f t="shared" si="0"/>
        <v>0.35068630397755735</v>
      </c>
    </row>
    <row r="8" spans="1:14" x14ac:dyDescent="0.25">
      <c r="A8" t="s">
        <v>9</v>
      </c>
      <c r="B8" t="s">
        <v>114</v>
      </c>
      <c r="C8" t="s">
        <v>52</v>
      </c>
      <c r="D8" s="1">
        <v>792</v>
      </c>
      <c r="E8" s="1">
        <v>0</v>
      </c>
      <c r="F8" s="1">
        <v>792</v>
      </c>
      <c r="G8" s="1">
        <v>417.04</v>
      </c>
      <c r="H8" s="1">
        <v>417.04</v>
      </c>
      <c r="I8" s="1">
        <v>417.04</v>
      </c>
      <c r="J8" s="1">
        <v>372.04</v>
      </c>
      <c r="K8" s="1">
        <v>374.96</v>
      </c>
      <c r="L8" s="1">
        <v>0</v>
      </c>
      <c r="M8" s="1">
        <v>45</v>
      </c>
      <c r="N8" s="2">
        <f t="shared" si="0"/>
        <v>0.46974747474747475</v>
      </c>
    </row>
    <row r="9" spans="1:14" x14ac:dyDescent="0.25">
      <c r="A9" t="s">
        <v>10</v>
      </c>
      <c r="B9" t="s">
        <v>114</v>
      </c>
      <c r="C9" t="s">
        <v>53</v>
      </c>
      <c r="D9" s="1">
        <v>2500</v>
      </c>
      <c r="E9" s="1">
        <v>0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2500</v>
      </c>
      <c r="L9" s="1">
        <v>0</v>
      </c>
      <c r="M9" s="1">
        <v>0</v>
      </c>
      <c r="N9" s="2">
        <f t="shared" si="0"/>
        <v>0</v>
      </c>
    </row>
    <row r="10" spans="1:14" x14ac:dyDescent="0.25">
      <c r="A10" t="s">
        <v>135</v>
      </c>
      <c r="B10" t="s">
        <v>114</v>
      </c>
      <c r="C10" t="s">
        <v>136</v>
      </c>
      <c r="D10" s="1">
        <v>350</v>
      </c>
      <c r="E10" s="1">
        <v>0</v>
      </c>
      <c r="F10" s="1">
        <v>350</v>
      </c>
      <c r="G10" s="1">
        <v>235</v>
      </c>
      <c r="H10" s="1">
        <v>235</v>
      </c>
      <c r="I10" s="1">
        <v>235</v>
      </c>
      <c r="J10" s="1">
        <v>235</v>
      </c>
      <c r="K10" s="1">
        <v>115</v>
      </c>
      <c r="L10" s="1">
        <v>0</v>
      </c>
      <c r="M10" s="1">
        <v>0</v>
      </c>
      <c r="N10" s="2">
        <v>0</v>
      </c>
    </row>
    <row r="11" spans="1:14" x14ac:dyDescent="0.25">
      <c r="A11" t="s">
        <v>137</v>
      </c>
      <c r="B11" t="s">
        <v>114</v>
      </c>
      <c r="C11" t="s">
        <v>138</v>
      </c>
      <c r="D11" s="1">
        <v>900</v>
      </c>
      <c r="E11" s="1">
        <v>0</v>
      </c>
      <c r="F11" s="1">
        <v>900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0</v>
      </c>
      <c r="N11" s="2">
        <v>0</v>
      </c>
    </row>
    <row r="12" spans="1:14" x14ac:dyDescent="0.25">
      <c r="A12" t="s">
        <v>11</v>
      </c>
      <c r="B12" t="s">
        <v>114</v>
      </c>
      <c r="C12" t="s">
        <v>54</v>
      </c>
      <c r="D12" s="1">
        <v>180</v>
      </c>
      <c r="E12" s="1">
        <v>0</v>
      </c>
      <c r="F12" s="1">
        <v>180</v>
      </c>
      <c r="G12" s="1">
        <v>179.9</v>
      </c>
      <c r="H12" s="1">
        <v>179.9</v>
      </c>
      <c r="I12" s="1">
        <v>179.9</v>
      </c>
      <c r="J12" s="1">
        <v>179.9</v>
      </c>
      <c r="K12" s="1">
        <v>0.1</v>
      </c>
      <c r="L12" s="1">
        <v>0</v>
      </c>
      <c r="M12" s="1">
        <v>0</v>
      </c>
      <c r="N12" s="2">
        <v>0</v>
      </c>
    </row>
    <row r="13" spans="1:14" x14ac:dyDescent="0.25">
      <c r="A13" t="s">
        <v>12</v>
      </c>
      <c r="B13" t="s">
        <v>114</v>
      </c>
      <c r="C13" t="s">
        <v>55</v>
      </c>
      <c r="D13" s="1">
        <v>2010</v>
      </c>
      <c r="E13" s="1">
        <v>0</v>
      </c>
      <c r="F13" s="1">
        <v>2010</v>
      </c>
      <c r="G13" s="1">
        <v>367.14</v>
      </c>
      <c r="H13" s="1">
        <v>367.14</v>
      </c>
      <c r="I13" s="1">
        <v>367.14</v>
      </c>
      <c r="J13" s="1">
        <v>367.14</v>
      </c>
      <c r="K13" s="1">
        <v>1642.86</v>
      </c>
      <c r="L13" s="1">
        <v>0</v>
      </c>
      <c r="M13" s="1">
        <v>0</v>
      </c>
      <c r="N13" s="2">
        <f t="shared" ref="N13:N23" si="1">+J13/F13</f>
        <v>0.18265671641791045</v>
      </c>
    </row>
    <row r="14" spans="1:14" x14ac:dyDescent="0.25">
      <c r="A14" t="s">
        <v>13</v>
      </c>
      <c r="B14" t="s">
        <v>114</v>
      </c>
      <c r="C14" t="s">
        <v>56</v>
      </c>
      <c r="D14" s="1">
        <v>20</v>
      </c>
      <c r="E14" s="1">
        <v>0</v>
      </c>
      <c r="F14" s="1">
        <v>20</v>
      </c>
      <c r="G14" s="1">
        <v>11.84</v>
      </c>
      <c r="H14" s="1">
        <v>11.84</v>
      </c>
      <c r="I14" s="1">
        <v>11.84</v>
      </c>
      <c r="J14" s="1">
        <v>11.84</v>
      </c>
      <c r="K14" s="1">
        <v>8.16</v>
      </c>
      <c r="L14" s="1">
        <v>0</v>
      </c>
      <c r="M14" s="1">
        <v>0</v>
      </c>
      <c r="N14" s="2">
        <f t="shared" si="1"/>
        <v>0.59199999999999997</v>
      </c>
    </row>
    <row r="15" spans="1:14" x14ac:dyDescent="0.25">
      <c r="A15" t="s">
        <v>14</v>
      </c>
      <c r="B15" t="s">
        <v>115</v>
      </c>
      <c r="C15" t="s">
        <v>57</v>
      </c>
      <c r="D15" s="1">
        <v>500</v>
      </c>
      <c r="E15" s="1">
        <v>0</v>
      </c>
      <c r="F15" s="1">
        <v>500</v>
      </c>
      <c r="G15" s="1">
        <v>0</v>
      </c>
      <c r="H15" s="1">
        <v>0</v>
      </c>
      <c r="I15" s="1">
        <v>0</v>
      </c>
      <c r="J15" s="1">
        <v>0</v>
      </c>
      <c r="K15" s="1">
        <v>500</v>
      </c>
      <c r="L15" s="1">
        <v>0</v>
      </c>
      <c r="M15" s="1">
        <v>0</v>
      </c>
      <c r="N15" s="2">
        <f t="shared" si="1"/>
        <v>0</v>
      </c>
    </row>
    <row r="16" spans="1:14" x14ac:dyDescent="0.25">
      <c r="A16" t="s">
        <v>15</v>
      </c>
      <c r="B16" t="s">
        <v>115</v>
      </c>
      <c r="C16" t="s">
        <v>58</v>
      </c>
      <c r="D16" s="1">
        <v>1700</v>
      </c>
      <c r="E16" s="1">
        <v>0</v>
      </c>
      <c r="F16" s="1">
        <v>1700</v>
      </c>
      <c r="G16" s="1">
        <v>1418.62</v>
      </c>
      <c r="H16" s="1">
        <v>1418.62</v>
      </c>
      <c r="I16" s="1">
        <v>1418.62</v>
      </c>
      <c r="J16" s="1">
        <v>1396.77</v>
      </c>
      <c r="K16" s="1">
        <v>281.38</v>
      </c>
      <c r="L16" s="1">
        <v>0</v>
      </c>
      <c r="M16" s="1">
        <v>21.85</v>
      </c>
      <c r="N16" s="2">
        <f t="shared" si="1"/>
        <v>0.82162941176470583</v>
      </c>
    </row>
    <row r="17" spans="1:14" x14ac:dyDescent="0.25">
      <c r="A17" t="s">
        <v>16</v>
      </c>
      <c r="B17" t="s">
        <v>115</v>
      </c>
      <c r="C17" t="s">
        <v>59</v>
      </c>
      <c r="D17" s="1">
        <v>200</v>
      </c>
      <c r="E17" s="1">
        <v>0</v>
      </c>
      <c r="F17" s="1">
        <v>200</v>
      </c>
      <c r="G17" s="1">
        <v>41</v>
      </c>
      <c r="H17" s="1">
        <v>41</v>
      </c>
      <c r="I17" s="1">
        <v>41</v>
      </c>
      <c r="J17" s="1">
        <v>41</v>
      </c>
      <c r="K17" s="1">
        <v>159</v>
      </c>
      <c r="L17" s="1">
        <v>0</v>
      </c>
      <c r="M17" s="1">
        <v>0</v>
      </c>
      <c r="N17" s="2">
        <f t="shared" si="1"/>
        <v>0.20499999999999999</v>
      </c>
    </row>
    <row r="18" spans="1:14" x14ac:dyDescent="0.25">
      <c r="A18" t="s">
        <v>17</v>
      </c>
      <c r="B18" t="s">
        <v>116</v>
      </c>
      <c r="C18" t="s">
        <v>139</v>
      </c>
      <c r="D18" s="1">
        <v>2400</v>
      </c>
      <c r="E18" s="1">
        <v>0</v>
      </c>
      <c r="F18" s="1">
        <v>2400</v>
      </c>
      <c r="G18" s="1">
        <v>299.19</v>
      </c>
      <c r="H18" s="1">
        <v>299.19</v>
      </c>
      <c r="I18" s="1">
        <v>299.19</v>
      </c>
      <c r="J18" s="1">
        <v>299.19</v>
      </c>
      <c r="K18" s="1">
        <v>2100.81</v>
      </c>
      <c r="L18" s="1">
        <v>0</v>
      </c>
      <c r="M18" s="1">
        <v>0</v>
      </c>
      <c r="N18" s="2">
        <f t="shared" si="1"/>
        <v>0.1246625</v>
      </c>
    </row>
    <row r="19" spans="1:14" x14ac:dyDescent="0.25">
      <c r="A19" t="s">
        <v>18</v>
      </c>
      <c r="B19" t="s">
        <v>116</v>
      </c>
      <c r="C19" t="s">
        <v>61</v>
      </c>
      <c r="D19" s="1">
        <v>5508.9</v>
      </c>
      <c r="E19" s="1">
        <v>0</v>
      </c>
      <c r="F19" s="1">
        <v>5508.9</v>
      </c>
      <c r="G19" s="1">
        <v>3702.49</v>
      </c>
      <c r="H19" s="1">
        <v>3702.49</v>
      </c>
      <c r="I19" s="1">
        <v>3702.49</v>
      </c>
      <c r="J19" s="1">
        <v>3702.49</v>
      </c>
      <c r="K19" s="1">
        <v>1806.41</v>
      </c>
      <c r="L19" s="1">
        <v>0</v>
      </c>
      <c r="M19" s="1">
        <v>0</v>
      </c>
      <c r="N19" s="2">
        <f t="shared" si="1"/>
        <v>0.6720924322460019</v>
      </c>
    </row>
    <row r="20" spans="1:14" x14ac:dyDescent="0.25">
      <c r="A20" t="s">
        <v>19</v>
      </c>
      <c r="B20" t="s">
        <v>117</v>
      </c>
      <c r="C20" t="s">
        <v>63</v>
      </c>
      <c r="D20" s="1">
        <v>5640</v>
      </c>
      <c r="E20" s="1">
        <v>-2820</v>
      </c>
      <c r="F20" s="1">
        <v>2820</v>
      </c>
      <c r="G20" s="1">
        <v>0</v>
      </c>
      <c r="H20" s="1">
        <v>2820</v>
      </c>
      <c r="I20" s="1">
        <v>2820</v>
      </c>
      <c r="J20" s="1">
        <v>2820</v>
      </c>
      <c r="K20" s="1">
        <v>0</v>
      </c>
      <c r="L20" s="1">
        <v>0</v>
      </c>
      <c r="M20" s="1">
        <v>0</v>
      </c>
      <c r="N20" s="2">
        <f t="shared" si="1"/>
        <v>1</v>
      </c>
    </row>
    <row r="21" spans="1:14" x14ac:dyDescent="0.25">
      <c r="A21" t="s">
        <v>19</v>
      </c>
      <c r="B21" t="s">
        <v>117</v>
      </c>
      <c r="C21" t="s">
        <v>140</v>
      </c>
      <c r="D21" s="1">
        <v>5640</v>
      </c>
      <c r="E21" s="1">
        <v>-1410</v>
      </c>
      <c r="F21" s="1">
        <v>4230</v>
      </c>
      <c r="G21" s="1">
        <v>0</v>
      </c>
      <c r="H21" s="1">
        <v>2350</v>
      </c>
      <c r="I21" s="1">
        <v>2350</v>
      </c>
      <c r="J21" s="1">
        <v>2077.11</v>
      </c>
      <c r="K21" s="1">
        <v>1880</v>
      </c>
      <c r="L21" s="1">
        <v>0</v>
      </c>
      <c r="M21" s="1">
        <v>272.89</v>
      </c>
      <c r="N21" s="2">
        <f t="shared" si="1"/>
        <v>0.49104255319148937</v>
      </c>
    </row>
    <row r="22" spans="1:14" x14ac:dyDescent="0.25">
      <c r="A22" t="s">
        <v>20</v>
      </c>
      <c r="B22" t="s">
        <v>117</v>
      </c>
      <c r="C22" t="s">
        <v>64</v>
      </c>
      <c r="D22" s="1">
        <v>940</v>
      </c>
      <c r="E22" s="1">
        <v>0</v>
      </c>
      <c r="F22" s="1">
        <v>940</v>
      </c>
      <c r="G22" s="1">
        <v>0</v>
      </c>
      <c r="H22" s="1">
        <v>155.83000000000001</v>
      </c>
      <c r="I22" s="1">
        <v>155.83000000000001</v>
      </c>
      <c r="J22" s="1">
        <v>155.83000000000001</v>
      </c>
      <c r="K22" s="1">
        <v>784.17</v>
      </c>
      <c r="L22" s="1">
        <v>0</v>
      </c>
      <c r="M22" s="1">
        <v>0</v>
      </c>
      <c r="N22" s="2">
        <f t="shared" si="1"/>
        <v>0.16577659574468087</v>
      </c>
    </row>
    <row r="23" spans="1:14" x14ac:dyDescent="0.25">
      <c r="A23" t="s">
        <v>20</v>
      </c>
      <c r="B23" t="s">
        <v>117</v>
      </c>
      <c r="C23" t="s">
        <v>65</v>
      </c>
      <c r="D23" s="1">
        <v>470</v>
      </c>
      <c r="E23" s="1">
        <v>2178.16</v>
      </c>
      <c r="F23" s="1">
        <v>2648.16</v>
      </c>
      <c r="G23" s="1">
        <v>0</v>
      </c>
      <c r="H23" s="1">
        <v>1386.61</v>
      </c>
      <c r="I23" s="1">
        <v>1386.61</v>
      </c>
      <c r="J23" s="1">
        <v>1190.76</v>
      </c>
      <c r="K23" s="1">
        <v>1261.55</v>
      </c>
      <c r="L23" s="1">
        <v>0</v>
      </c>
      <c r="M23" s="1">
        <v>195.85</v>
      </c>
      <c r="N23" s="2">
        <f t="shared" si="1"/>
        <v>0.44965560993293457</v>
      </c>
    </row>
    <row r="24" spans="1:14" x14ac:dyDescent="0.25">
      <c r="A24" t="s">
        <v>20</v>
      </c>
      <c r="B24" t="s">
        <v>117</v>
      </c>
      <c r="C24" t="s">
        <v>66</v>
      </c>
      <c r="D24" s="1">
        <v>0</v>
      </c>
      <c r="E24" s="1">
        <v>101.84</v>
      </c>
      <c r="F24" s="1">
        <v>101.84</v>
      </c>
      <c r="G24" s="1">
        <v>0</v>
      </c>
      <c r="H24" s="1">
        <v>101.84</v>
      </c>
      <c r="I24" s="1">
        <v>101.84</v>
      </c>
      <c r="J24" s="1">
        <v>101.84</v>
      </c>
      <c r="K24" s="1">
        <v>0</v>
      </c>
      <c r="L24" s="1">
        <v>0</v>
      </c>
      <c r="M24" s="1">
        <v>0</v>
      </c>
      <c r="N24" s="3">
        <v>0</v>
      </c>
    </row>
    <row r="25" spans="1:14" x14ac:dyDescent="0.25">
      <c r="A25" t="s">
        <v>20</v>
      </c>
      <c r="B25" t="s">
        <v>117</v>
      </c>
      <c r="C25" t="s">
        <v>133</v>
      </c>
      <c r="D25" s="1">
        <v>0</v>
      </c>
      <c r="E25" s="1">
        <v>817</v>
      </c>
      <c r="F25" s="1">
        <v>817</v>
      </c>
      <c r="G25" s="1">
        <v>0</v>
      </c>
      <c r="H25" s="1">
        <v>531.03</v>
      </c>
      <c r="I25" s="1">
        <v>531.03</v>
      </c>
      <c r="J25" s="1">
        <v>531.03</v>
      </c>
      <c r="K25" s="1">
        <v>285.97000000000003</v>
      </c>
      <c r="L25" s="1">
        <v>0</v>
      </c>
      <c r="M25" s="1">
        <v>0</v>
      </c>
      <c r="N25" s="2">
        <f>+J25/F25</f>
        <v>0.64997552019583837</v>
      </c>
    </row>
    <row r="26" spans="1:14" x14ac:dyDescent="0.25">
      <c r="A26" t="s">
        <v>21</v>
      </c>
      <c r="B26" t="s">
        <v>117</v>
      </c>
      <c r="C26" t="s">
        <v>67</v>
      </c>
      <c r="D26" s="1">
        <v>940</v>
      </c>
      <c r="E26" s="1">
        <v>509.17</v>
      </c>
      <c r="F26" s="1">
        <v>1449.17</v>
      </c>
      <c r="G26" s="1">
        <v>0</v>
      </c>
      <c r="H26" s="1">
        <v>1449.17</v>
      </c>
      <c r="I26" s="1">
        <v>1449.17</v>
      </c>
      <c r="J26" s="1">
        <v>1449.17</v>
      </c>
      <c r="K26" s="1">
        <v>0</v>
      </c>
      <c r="L26" s="1">
        <v>0</v>
      </c>
      <c r="M26" s="1">
        <v>0</v>
      </c>
      <c r="N26" s="2">
        <f>+J26/F26</f>
        <v>1</v>
      </c>
    </row>
    <row r="27" spans="1:14" x14ac:dyDescent="0.25">
      <c r="A27" t="s">
        <v>21</v>
      </c>
      <c r="B27" t="s">
        <v>117</v>
      </c>
      <c r="C27" t="s">
        <v>68</v>
      </c>
      <c r="D27" s="1">
        <v>470</v>
      </c>
      <c r="E27" s="1">
        <v>1708.16</v>
      </c>
      <c r="F27" s="1">
        <v>2178.16</v>
      </c>
      <c r="G27" s="1">
        <v>0</v>
      </c>
      <c r="H27" s="1">
        <v>1386.61</v>
      </c>
      <c r="I27" s="1">
        <v>1386.61</v>
      </c>
      <c r="J27" s="1">
        <v>1190.76</v>
      </c>
      <c r="K27" s="1">
        <v>791.55</v>
      </c>
      <c r="L27" s="1">
        <v>0</v>
      </c>
      <c r="M27" s="1">
        <v>195.85</v>
      </c>
      <c r="N27" s="2">
        <f>+J27/F27</f>
        <v>0.54668160282072942</v>
      </c>
    </row>
    <row r="28" spans="1:14" x14ac:dyDescent="0.25">
      <c r="A28" t="s">
        <v>21</v>
      </c>
      <c r="B28" t="s">
        <v>117</v>
      </c>
      <c r="C28" t="s">
        <v>69</v>
      </c>
      <c r="D28" s="1">
        <v>0</v>
      </c>
      <c r="E28" s="1">
        <v>101.84</v>
      </c>
      <c r="F28" s="1">
        <v>101.84</v>
      </c>
      <c r="G28" s="1">
        <v>0</v>
      </c>
      <c r="H28" s="1">
        <v>101.84</v>
      </c>
      <c r="I28" s="1">
        <v>101.84</v>
      </c>
      <c r="J28" s="1">
        <v>101.84</v>
      </c>
      <c r="K28" s="1">
        <v>0</v>
      </c>
      <c r="L28" s="1">
        <v>0</v>
      </c>
      <c r="M28" s="1">
        <v>0</v>
      </c>
      <c r="N28" s="3">
        <v>0</v>
      </c>
    </row>
    <row r="29" spans="1:14" x14ac:dyDescent="0.25">
      <c r="A29" t="s">
        <v>21</v>
      </c>
      <c r="B29" t="s">
        <v>117</v>
      </c>
      <c r="C29" t="s">
        <v>70</v>
      </c>
      <c r="D29" s="1">
        <v>0</v>
      </c>
      <c r="E29" s="1">
        <v>470</v>
      </c>
      <c r="F29" s="1">
        <v>470</v>
      </c>
      <c r="G29" s="1">
        <v>0</v>
      </c>
      <c r="H29" s="1">
        <v>305.52</v>
      </c>
      <c r="I29" s="1">
        <v>305.52</v>
      </c>
      <c r="J29" s="1">
        <v>305.52</v>
      </c>
      <c r="K29" s="1">
        <v>164.48</v>
      </c>
      <c r="L29" s="1">
        <v>0</v>
      </c>
      <c r="M29" s="1">
        <v>0</v>
      </c>
      <c r="N29" s="2">
        <v>0</v>
      </c>
    </row>
    <row r="30" spans="1:14" x14ac:dyDescent="0.25">
      <c r="A30" t="s">
        <v>22</v>
      </c>
      <c r="B30" t="s">
        <v>117</v>
      </c>
      <c r="C30" t="s">
        <v>71</v>
      </c>
      <c r="D30" s="1">
        <v>5640</v>
      </c>
      <c r="E30" s="1">
        <v>4230</v>
      </c>
      <c r="F30" s="1">
        <v>9870</v>
      </c>
      <c r="G30" s="1">
        <v>0</v>
      </c>
      <c r="H30" s="1">
        <v>6110</v>
      </c>
      <c r="I30" s="1">
        <v>6110</v>
      </c>
      <c r="J30" s="1">
        <v>5983.16</v>
      </c>
      <c r="K30" s="1">
        <v>3760</v>
      </c>
      <c r="L30" s="1">
        <v>0</v>
      </c>
      <c r="M30" s="1">
        <v>126.84</v>
      </c>
      <c r="N30" s="2">
        <f>+J30/F30</f>
        <v>0.60619655521783178</v>
      </c>
    </row>
    <row r="31" spans="1:14" x14ac:dyDescent="0.25">
      <c r="A31" t="s">
        <v>22</v>
      </c>
      <c r="B31" t="s">
        <v>117</v>
      </c>
      <c r="C31" t="s">
        <v>72</v>
      </c>
      <c r="D31" s="1">
        <v>0</v>
      </c>
      <c r="E31" s="1">
        <v>26124.799999999999</v>
      </c>
      <c r="F31" s="1">
        <v>26124.799999999999</v>
      </c>
      <c r="G31" s="1">
        <v>0</v>
      </c>
      <c r="H31" s="1">
        <v>16638</v>
      </c>
      <c r="I31" s="1">
        <v>16638</v>
      </c>
      <c r="J31" s="1">
        <v>14288</v>
      </c>
      <c r="K31" s="1">
        <v>9486.7999999999993</v>
      </c>
      <c r="L31" s="1">
        <v>0</v>
      </c>
      <c r="M31" s="1">
        <v>2350</v>
      </c>
      <c r="N31" s="2">
        <f>+J31/F31</f>
        <v>0.54691327780499754</v>
      </c>
    </row>
    <row r="32" spans="1:14" x14ac:dyDescent="0.25">
      <c r="A32" t="s">
        <v>22</v>
      </c>
      <c r="B32" t="s">
        <v>117</v>
      </c>
      <c r="C32" t="s">
        <v>73</v>
      </c>
      <c r="D32" s="1">
        <v>0</v>
      </c>
      <c r="E32" s="1">
        <v>1222</v>
      </c>
      <c r="F32" s="1">
        <v>1222</v>
      </c>
      <c r="G32" s="1">
        <v>0</v>
      </c>
      <c r="H32" s="1">
        <v>1222</v>
      </c>
      <c r="I32" s="1">
        <v>1222</v>
      </c>
      <c r="J32" s="1">
        <v>1222</v>
      </c>
      <c r="K32" s="1">
        <v>0</v>
      </c>
      <c r="L32" s="1">
        <v>0</v>
      </c>
      <c r="M32" s="1">
        <v>0</v>
      </c>
      <c r="N32" s="2">
        <v>0</v>
      </c>
    </row>
    <row r="33" spans="1:14" x14ac:dyDescent="0.25">
      <c r="A33" t="s">
        <v>22</v>
      </c>
      <c r="B33" t="s">
        <v>117</v>
      </c>
      <c r="C33" t="s">
        <v>74</v>
      </c>
      <c r="D33" s="1">
        <v>0</v>
      </c>
      <c r="E33" s="1">
        <v>9804</v>
      </c>
      <c r="F33" s="1">
        <v>9804</v>
      </c>
      <c r="G33" s="1">
        <v>0</v>
      </c>
      <c r="H33" s="1">
        <v>6372.6</v>
      </c>
      <c r="I33" s="1">
        <v>6372.6</v>
      </c>
      <c r="J33" s="1">
        <v>5680.29</v>
      </c>
      <c r="K33" s="1">
        <v>3431.4</v>
      </c>
      <c r="L33" s="1">
        <v>0</v>
      </c>
      <c r="M33" s="1">
        <v>692.31</v>
      </c>
      <c r="N33" s="2">
        <f>+J33/F33</f>
        <v>0.57938494492044068</v>
      </c>
    </row>
    <row r="34" spans="1:14" x14ac:dyDescent="0.25">
      <c r="A34" t="s">
        <v>23</v>
      </c>
      <c r="B34" t="s">
        <v>117</v>
      </c>
      <c r="C34" t="s">
        <v>75</v>
      </c>
      <c r="D34" s="1">
        <v>1342.32</v>
      </c>
      <c r="E34" s="1">
        <v>0</v>
      </c>
      <c r="F34" s="1">
        <v>1342.32</v>
      </c>
      <c r="G34" s="1">
        <v>0</v>
      </c>
      <c r="H34" s="1">
        <v>1054.54</v>
      </c>
      <c r="I34" s="1">
        <v>1054.54</v>
      </c>
      <c r="J34" s="1">
        <v>945.02</v>
      </c>
      <c r="K34" s="1">
        <v>287.77999999999997</v>
      </c>
      <c r="L34" s="1">
        <v>0</v>
      </c>
      <c r="M34" s="1">
        <v>109.52</v>
      </c>
      <c r="N34" s="2">
        <f>+J34/F34</f>
        <v>0.70401990583467433</v>
      </c>
    </row>
    <row r="35" spans="1:14" x14ac:dyDescent="0.25">
      <c r="A35" t="s">
        <v>23</v>
      </c>
      <c r="B35" t="s">
        <v>117</v>
      </c>
      <c r="C35" t="s">
        <v>76</v>
      </c>
      <c r="D35" s="1">
        <v>685.26</v>
      </c>
      <c r="E35" s="1">
        <v>3057.63</v>
      </c>
      <c r="F35" s="1">
        <v>3742.89</v>
      </c>
      <c r="G35" s="1">
        <v>0</v>
      </c>
      <c r="H35" s="1">
        <v>2224.0300000000002</v>
      </c>
      <c r="I35" s="1">
        <v>2224.0300000000002</v>
      </c>
      <c r="J35" s="1">
        <v>1893.12</v>
      </c>
      <c r="K35" s="1">
        <v>1518.86</v>
      </c>
      <c r="L35" s="1">
        <v>0</v>
      </c>
      <c r="M35" s="1">
        <v>330.91</v>
      </c>
      <c r="N35" s="2">
        <f>+J35/F35</f>
        <v>0.50579097969750642</v>
      </c>
    </row>
    <row r="36" spans="1:14" x14ac:dyDescent="0.25">
      <c r="A36" t="s">
        <v>23</v>
      </c>
      <c r="B36" t="s">
        <v>117</v>
      </c>
      <c r="C36" t="s">
        <v>77</v>
      </c>
      <c r="D36" s="1">
        <v>0</v>
      </c>
      <c r="E36" s="1">
        <v>142.37</v>
      </c>
      <c r="F36" s="1">
        <v>142.37</v>
      </c>
      <c r="G36" s="1">
        <v>0</v>
      </c>
      <c r="H36" s="1">
        <v>142.37</v>
      </c>
      <c r="I36" s="1">
        <v>142.37</v>
      </c>
      <c r="J36" s="1">
        <v>142.37</v>
      </c>
      <c r="K36" s="1">
        <v>0</v>
      </c>
      <c r="L36" s="1">
        <v>0</v>
      </c>
      <c r="M36" s="1">
        <v>0</v>
      </c>
      <c r="N36" s="2">
        <v>0</v>
      </c>
    </row>
    <row r="37" spans="1:14" x14ac:dyDescent="0.25">
      <c r="A37" t="s">
        <v>23</v>
      </c>
      <c r="B37" t="s">
        <v>117</v>
      </c>
      <c r="C37" t="s">
        <v>78</v>
      </c>
      <c r="D37" s="1">
        <v>0</v>
      </c>
      <c r="E37" s="1">
        <v>1142.17</v>
      </c>
      <c r="F37" s="1">
        <v>1142.17</v>
      </c>
      <c r="G37" s="1">
        <v>0</v>
      </c>
      <c r="H37" s="1">
        <v>742.47</v>
      </c>
      <c r="I37" s="1">
        <v>742.47</v>
      </c>
      <c r="J37" s="1">
        <v>647.28</v>
      </c>
      <c r="K37" s="1">
        <v>399.7</v>
      </c>
      <c r="L37" s="1">
        <v>0</v>
      </c>
      <c r="M37" s="1">
        <v>95.19</v>
      </c>
      <c r="N37" s="2">
        <f>+J37/F37</f>
        <v>0.56671073482931611</v>
      </c>
    </row>
    <row r="38" spans="1:14" x14ac:dyDescent="0.25">
      <c r="A38" t="s">
        <v>24</v>
      </c>
      <c r="B38" t="s">
        <v>117</v>
      </c>
      <c r="C38" t="s">
        <v>79</v>
      </c>
      <c r="D38" s="1">
        <v>939.62</v>
      </c>
      <c r="E38" s="1">
        <v>0</v>
      </c>
      <c r="F38" s="1">
        <v>939.62</v>
      </c>
      <c r="G38" s="1">
        <v>0</v>
      </c>
      <c r="H38" s="1">
        <v>548.1</v>
      </c>
      <c r="I38" s="1">
        <v>548.1</v>
      </c>
      <c r="J38" s="1">
        <v>548.1</v>
      </c>
      <c r="K38" s="1">
        <v>391.52</v>
      </c>
      <c r="L38" s="1">
        <v>0</v>
      </c>
      <c r="M38" s="1">
        <v>0</v>
      </c>
      <c r="N38" s="2">
        <f>+J38/F38</f>
        <v>0.58332091696643329</v>
      </c>
    </row>
    <row r="39" spans="1:14" x14ac:dyDescent="0.25">
      <c r="A39" t="s">
        <v>24</v>
      </c>
      <c r="B39" t="s">
        <v>117</v>
      </c>
      <c r="C39" t="s">
        <v>80</v>
      </c>
      <c r="D39" s="1">
        <v>469.81</v>
      </c>
      <c r="E39" s="1">
        <v>2280</v>
      </c>
      <c r="F39" s="1">
        <v>2749.81</v>
      </c>
      <c r="G39" s="1">
        <v>0</v>
      </c>
      <c r="H39" s="1">
        <v>1284.1199999999999</v>
      </c>
      <c r="I39" s="1">
        <v>1284.1199999999999</v>
      </c>
      <c r="J39" s="1">
        <v>1088.3699999999999</v>
      </c>
      <c r="K39" s="1">
        <v>1465.69</v>
      </c>
      <c r="L39" s="1">
        <v>0</v>
      </c>
      <c r="M39" s="1">
        <v>195.75</v>
      </c>
      <c r="N39" s="2">
        <f>+J39/F39</f>
        <v>0.39579825515217409</v>
      </c>
    </row>
    <row r="40" spans="1:14" x14ac:dyDescent="0.25">
      <c r="A40" t="s">
        <v>24</v>
      </c>
      <c r="B40" t="s">
        <v>117</v>
      </c>
      <c r="C40" t="s">
        <v>81</v>
      </c>
      <c r="D40" s="1">
        <v>0</v>
      </c>
      <c r="E40" s="1">
        <v>816.67</v>
      </c>
      <c r="F40" s="1">
        <v>816.67</v>
      </c>
      <c r="G40" s="1">
        <v>0</v>
      </c>
      <c r="H40" s="1">
        <v>530.86</v>
      </c>
      <c r="I40" s="1">
        <v>530.86</v>
      </c>
      <c r="J40" s="1">
        <v>530.86</v>
      </c>
      <c r="K40" s="1">
        <v>285.81</v>
      </c>
      <c r="L40" s="1">
        <v>0</v>
      </c>
      <c r="M40" s="1">
        <v>0</v>
      </c>
      <c r="N40" s="2">
        <f>+J40/F40</f>
        <v>0.65002999987755161</v>
      </c>
    </row>
    <row r="41" spans="1:14" x14ac:dyDescent="0.25">
      <c r="A41" t="s">
        <v>158</v>
      </c>
      <c r="B41" t="s">
        <v>117</v>
      </c>
      <c r="C41" t="s">
        <v>159</v>
      </c>
      <c r="D41" s="1">
        <v>0</v>
      </c>
      <c r="E41" s="1">
        <v>1175</v>
      </c>
      <c r="F41" s="1">
        <v>1175</v>
      </c>
      <c r="G41" s="1">
        <v>0</v>
      </c>
      <c r="H41" s="1">
        <v>1175</v>
      </c>
      <c r="I41" s="1">
        <v>1175</v>
      </c>
      <c r="J41" s="1">
        <v>1175</v>
      </c>
      <c r="K41" s="1">
        <v>0</v>
      </c>
      <c r="L41" s="1">
        <v>0</v>
      </c>
      <c r="M41" s="1">
        <v>0</v>
      </c>
      <c r="N41" s="2">
        <f>+J41/F41</f>
        <v>1</v>
      </c>
    </row>
    <row r="42" spans="1:14" x14ac:dyDescent="0.25">
      <c r="A42" t="s">
        <v>141</v>
      </c>
      <c r="B42" t="s">
        <v>117</v>
      </c>
      <c r="C42" t="s">
        <v>142</v>
      </c>
      <c r="D42" s="1">
        <v>7000</v>
      </c>
      <c r="E42" s="1">
        <v>-7000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</row>
    <row r="43" spans="1:14" x14ac:dyDescent="0.25">
      <c r="A43" t="s">
        <v>160</v>
      </c>
      <c r="B43" t="s">
        <v>117</v>
      </c>
      <c r="C43" t="s">
        <v>161</v>
      </c>
      <c r="D43" s="1">
        <v>0</v>
      </c>
      <c r="E43" s="1">
        <v>382.5</v>
      </c>
      <c r="F43" s="1">
        <v>382.5</v>
      </c>
      <c r="G43" s="1">
        <v>0</v>
      </c>
      <c r="H43" s="1">
        <v>382.5</v>
      </c>
      <c r="I43" s="1">
        <v>382.5</v>
      </c>
      <c r="J43" s="1">
        <v>382.5</v>
      </c>
      <c r="K43" s="1">
        <v>0</v>
      </c>
      <c r="L43" s="1">
        <v>0</v>
      </c>
      <c r="M43" s="1">
        <v>0</v>
      </c>
      <c r="N43" s="2">
        <f t="shared" ref="N43:N70" si="2">+J43/F43</f>
        <v>1</v>
      </c>
    </row>
    <row r="44" spans="1:14" x14ac:dyDescent="0.25">
      <c r="A44" t="s">
        <v>25</v>
      </c>
      <c r="B44" t="s">
        <v>118</v>
      </c>
      <c r="C44" t="s">
        <v>143</v>
      </c>
      <c r="D44" s="1">
        <v>420</v>
      </c>
      <c r="E44" s="1">
        <v>0</v>
      </c>
      <c r="F44" s="1">
        <v>420</v>
      </c>
      <c r="G44" s="1">
        <v>0</v>
      </c>
      <c r="H44" s="1">
        <v>0</v>
      </c>
      <c r="I44" s="1">
        <v>0</v>
      </c>
      <c r="J44" s="1">
        <v>0</v>
      </c>
      <c r="K44" s="1">
        <v>420</v>
      </c>
      <c r="L44" s="1">
        <v>0</v>
      </c>
      <c r="M44" s="1">
        <v>0</v>
      </c>
      <c r="N44" s="2">
        <f t="shared" si="2"/>
        <v>0</v>
      </c>
    </row>
    <row r="45" spans="1:14" x14ac:dyDescent="0.25">
      <c r="A45" t="s">
        <v>25</v>
      </c>
      <c r="B45" t="s">
        <v>118</v>
      </c>
      <c r="C45" t="s">
        <v>144</v>
      </c>
      <c r="D45" s="1">
        <v>480</v>
      </c>
      <c r="E45" s="1">
        <v>0</v>
      </c>
      <c r="F45" s="1">
        <v>480</v>
      </c>
      <c r="G45" s="1">
        <v>179.9</v>
      </c>
      <c r="H45" s="1">
        <v>179.9</v>
      </c>
      <c r="I45" s="1">
        <v>179.9</v>
      </c>
      <c r="J45" s="1">
        <v>179.9</v>
      </c>
      <c r="K45" s="1">
        <v>300.10000000000002</v>
      </c>
      <c r="L45" s="1">
        <v>0</v>
      </c>
      <c r="M45" s="1">
        <v>0</v>
      </c>
      <c r="N45" s="2">
        <f t="shared" si="2"/>
        <v>0.37479166666666669</v>
      </c>
    </row>
    <row r="46" spans="1:14" x14ac:dyDescent="0.25">
      <c r="A46" t="s">
        <v>25</v>
      </c>
      <c r="B46" t="s">
        <v>118</v>
      </c>
      <c r="C46" t="s">
        <v>145</v>
      </c>
      <c r="D46" s="1">
        <v>480</v>
      </c>
      <c r="E46" s="1">
        <v>0</v>
      </c>
      <c r="F46" s="1">
        <v>480</v>
      </c>
      <c r="G46" s="1">
        <v>0</v>
      </c>
      <c r="H46" s="1">
        <v>0</v>
      </c>
      <c r="I46" s="1">
        <v>0</v>
      </c>
      <c r="J46" s="1">
        <v>0</v>
      </c>
      <c r="K46" s="1">
        <v>480</v>
      </c>
      <c r="L46" s="1">
        <v>0</v>
      </c>
      <c r="M46" s="1">
        <v>0</v>
      </c>
      <c r="N46" s="2">
        <f t="shared" si="2"/>
        <v>0</v>
      </c>
    </row>
    <row r="47" spans="1:14" x14ac:dyDescent="0.25">
      <c r="A47" t="s">
        <v>26</v>
      </c>
      <c r="B47" t="s">
        <v>118</v>
      </c>
      <c r="C47" t="s">
        <v>82</v>
      </c>
      <c r="D47" s="1">
        <v>720</v>
      </c>
      <c r="E47" s="1">
        <v>0</v>
      </c>
      <c r="F47" s="1">
        <v>720</v>
      </c>
      <c r="G47" s="1">
        <v>257.89</v>
      </c>
      <c r="H47" s="1">
        <v>257.89</v>
      </c>
      <c r="I47" s="1">
        <v>257.89</v>
      </c>
      <c r="J47" s="1">
        <v>257.89</v>
      </c>
      <c r="K47" s="1">
        <v>462.11</v>
      </c>
      <c r="L47" s="1">
        <v>0</v>
      </c>
      <c r="M47" s="1">
        <v>0</v>
      </c>
      <c r="N47" s="2">
        <f t="shared" si="2"/>
        <v>0.35818055555555556</v>
      </c>
    </row>
    <row r="48" spans="1:14" x14ac:dyDescent="0.25">
      <c r="A48" t="s">
        <v>26</v>
      </c>
      <c r="B48" t="s">
        <v>118</v>
      </c>
      <c r="C48" t="s">
        <v>83</v>
      </c>
      <c r="D48" s="1">
        <v>1800</v>
      </c>
      <c r="E48" s="1">
        <v>0</v>
      </c>
      <c r="F48" s="1">
        <v>1800</v>
      </c>
      <c r="G48" s="1">
        <v>1335.94</v>
      </c>
      <c r="H48" s="1">
        <v>1335.94</v>
      </c>
      <c r="I48" s="1">
        <v>1335.94</v>
      </c>
      <c r="J48" s="1">
        <v>1335.94</v>
      </c>
      <c r="K48" s="1">
        <v>464.06</v>
      </c>
      <c r="L48" s="1">
        <v>0</v>
      </c>
      <c r="M48" s="1">
        <v>0</v>
      </c>
      <c r="N48" s="2">
        <f t="shared" si="2"/>
        <v>0.7421888888888889</v>
      </c>
    </row>
    <row r="49" spans="1:14" x14ac:dyDescent="0.25">
      <c r="A49" t="s">
        <v>26</v>
      </c>
      <c r="B49" t="s">
        <v>118</v>
      </c>
      <c r="C49" t="s">
        <v>84</v>
      </c>
      <c r="D49" s="1">
        <v>360</v>
      </c>
      <c r="E49" s="1">
        <v>0</v>
      </c>
      <c r="F49" s="1">
        <v>360</v>
      </c>
      <c r="G49" s="1">
        <v>328.93</v>
      </c>
      <c r="H49" s="1">
        <v>328.93</v>
      </c>
      <c r="I49" s="1">
        <v>328.93</v>
      </c>
      <c r="J49" s="1">
        <v>328.93</v>
      </c>
      <c r="K49" s="1">
        <v>31.07</v>
      </c>
      <c r="L49" s="1">
        <v>0</v>
      </c>
      <c r="M49" s="1">
        <v>0</v>
      </c>
      <c r="N49" s="2">
        <f t="shared" si="2"/>
        <v>0.91369444444444448</v>
      </c>
    </row>
    <row r="50" spans="1:14" x14ac:dyDescent="0.25">
      <c r="A50" t="s">
        <v>27</v>
      </c>
      <c r="B50" t="s">
        <v>118</v>
      </c>
      <c r="C50" t="s">
        <v>85</v>
      </c>
      <c r="D50" s="1">
        <v>360</v>
      </c>
      <c r="E50" s="1">
        <v>0</v>
      </c>
      <c r="F50" s="1">
        <v>360</v>
      </c>
      <c r="G50" s="1">
        <v>200</v>
      </c>
      <c r="H50" s="1">
        <v>200</v>
      </c>
      <c r="I50" s="1">
        <v>200</v>
      </c>
      <c r="J50" s="1">
        <v>175</v>
      </c>
      <c r="K50" s="1">
        <v>160</v>
      </c>
      <c r="L50" s="1">
        <v>0</v>
      </c>
      <c r="M50" s="1">
        <v>25</v>
      </c>
      <c r="N50" s="2">
        <f t="shared" si="2"/>
        <v>0.4861111111111111</v>
      </c>
    </row>
    <row r="51" spans="1:14" x14ac:dyDescent="0.25">
      <c r="A51" t="s">
        <v>28</v>
      </c>
      <c r="B51" t="s">
        <v>118</v>
      </c>
      <c r="C51" t="s">
        <v>86</v>
      </c>
      <c r="D51" s="1">
        <v>210</v>
      </c>
      <c r="E51" s="1">
        <v>0</v>
      </c>
      <c r="F51" s="1">
        <v>210</v>
      </c>
      <c r="G51" s="1">
        <v>210</v>
      </c>
      <c r="H51" s="1">
        <v>210</v>
      </c>
      <c r="I51" s="1">
        <v>210</v>
      </c>
      <c r="J51" s="1">
        <v>0</v>
      </c>
      <c r="K51" s="1">
        <v>0</v>
      </c>
      <c r="L51" s="1">
        <v>0</v>
      </c>
      <c r="M51" s="1">
        <v>210</v>
      </c>
      <c r="N51" s="2">
        <f t="shared" si="2"/>
        <v>0</v>
      </c>
    </row>
    <row r="52" spans="1:14" x14ac:dyDescent="0.25">
      <c r="A52" t="s">
        <v>28</v>
      </c>
      <c r="B52" t="s">
        <v>118</v>
      </c>
      <c r="C52" t="s">
        <v>146</v>
      </c>
      <c r="D52" s="1">
        <v>40</v>
      </c>
      <c r="E52" s="1">
        <v>0</v>
      </c>
      <c r="F52" s="1">
        <v>40</v>
      </c>
      <c r="G52" s="1">
        <v>40</v>
      </c>
      <c r="H52" s="1">
        <v>40</v>
      </c>
      <c r="I52" s="1">
        <v>40</v>
      </c>
      <c r="J52" s="1">
        <v>0</v>
      </c>
      <c r="K52" s="1">
        <v>0</v>
      </c>
      <c r="L52" s="1">
        <v>0</v>
      </c>
      <c r="M52" s="1">
        <v>40</v>
      </c>
      <c r="N52" s="2">
        <f t="shared" si="2"/>
        <v>0</v>
      </c>
    </row>
    <row r="53" spans="1:14" x14ac:dyDescent="0.25">
      <c r="A53" t="s">
        <v>29</v>
      </c>
      <c r="B53" t="s">
        <v>118</v>
      </c>
      <c r="C53" t="s">
        <v>134</v>
      </c>
      <c r="D53" s="1">
        <v>12000</v>
      </c>
      <c r="E53" s="1">
        <v>-7200</v>
      </c>
      <c r="F53" s="1">
        <v>4800</v>
      </c>
      <c r="G53" s="1">
        <v>4800</v>
      </c>
      <c r="H53" s="1">
        <v>4800</v>
      </c>
      <c r="I53" s="1">
        <v>4800</v>
      </c>
      <c r="J53" s="1">
        <v>4800</v>
      </c>
      <c r="K53" s="1">
        <v>0</v>
      </c>
      <c r="L53" s="1">
        <v>0</v>
      </c>
      <c r="M53" s="1">
        <v>0</v>
      </c>
      <c r="N53" s="2">
        <f t="shared" si="2"/>
        <v>1</v>
      </c>
    </row>
    <row r="54" spans="1:14" x14ac:dyDescent="0.25">
      <c r="A54" t="s">
        <v>29</v>
      </c>
      <c r="B54" t="s">
        <v>118</v>
      </c>
      <c r="C54" t="s">
        <v>87</v>
      </c>
      <c r="D54" s="1">
        <v>500</v>
      </c>
      <c r="E54" s="1">
        <v>0</v>
      </c>
      <c r="F54" s="1">
        <v>500</v>
      </c>
      <c r="G54" s="1">
        <v>360</v>
      </c>
      <c r="H54" s="1">
        <v>360</v>
      </c>
      <c r="I54" s="1">
        <v>360</v>
      </c>
      <c r="J54" s="1">
        <v>360</v>
      </c>
      <c r="K54" s="1">
        <v>140</v>
      </c>
      <c r="L54" s="1">
        <v>0</v>
      </c>
      <c r="M54" s="1">
        <v>0</v>
      </c>
      <c r="N54" s="2">
        <f t="shared" si="2"/>
        <v>0.72</v>
      </c>
    </row>
    <row r="55" spans="1:14" x14ac:dyDescent="0.25">
      <c r="A55" t="s">
        <v>29</v>
      </c>
      <c r="B55" t="s">
        <v>118</v>
      </c>
      <c r="C55" t="s">
        <v>88</v>
      </c>
      <c r="D55" s="1">
        <v>2100</v>
      </c>
      <c r="E55" s="1">
        <v>0</v>
      </c>
      <c r="F55" s="1">
        <v>2100</v>
      </c>
      <c r="G55" s="1">
        <v>600</v>
      </c>
      <c r="H55" s="1">
        <v>600</v>
      </c>
      <c r="I55" s="1">
        <v>600</v>
      </c>
      <c r="J55" s="1">
        <v>600</v>
      </c>
      <c r="K55" s="1">
        <v>1500</v>
      </c>
      <c r="L55" s="1">
        <v>0</v>
      </c>
      <c r="M55" s="1">
        <v>0</v>
      </c>
      <c r="N55" s="2">
        <f t="shared" si="2"/>
        <v>0.2857142857142857</v>
      </c>
    </row>
    <row r="56" spans="1:14" x14ac:dyDescent="0.25">
      <c r="A56" t="s">
        <v>30</v>
      </c>
      <c r="B56" t="s">
        <v>118</v>
      </c>
      <c r="C56" t="s">
        <v>89</v>
      </c>
      <c r="D56" s="1">
        <v>3500</v>
      </c>
      <c r="E56" s="1">
        <v>0</v>
      </c>
      <c r="F56" s="1">
        <v>3500</v>
      </c>
      <c r="G56" s="1">
        <v>3500</v>
      </c>
      <c r="H56" s="1">
        <v>3500</v>
      </c>
      <c r="I56" s="1">
        <v>3500</v>
      </c>
      <c r="J56" s="1">
        <v>3500</v>
      </c>
      <c r="K56" s="1">
        <v>0</v>
      </c>
      <c r="L56" s="1">
        <v>0</v>
      </c>
      <c r="M56" s="1">
        <v>0</v>
      </c>
      <c r="N56" s="2">
        <f t="shared" si="2"/>
        <v>1</v>
      </c>
    </row>
    <row r="57" spans="1:14" x14ac:dyDescent="0.25">
      <c r="A57" t="s">
        <v>31</v>
      </c>
      <c r="B57" t="s">
        <v>118</v>
      </c>
      <c r="C57" t="s">
        <v>90</v>
      </c>
      <c r="D57" s="1">
        <v>0</v>
      </c>
      <c r="E57" s="1">
        <v>36699.550000000003</v>
      </c>
      <c r="F57" s="1">
        <v>36699.550000000003</v>
      </c>
      <c r="G57" s="1">
        <v>12114.22</v>
      </c>
      <c r="H57" s="1">
        <v>12114.22</v>
      </c>
      <c r="I57" s="1">
        <v>12114.22</v>
      </c>
      <c r="J57" s="1">
        <v>12056.3</v>
      </c>
      <c r="K57" s="1">
        <v>24585.33</v>
      </c>
      <c r="L57" s="1">
        <v>0</v>
      </c>
      <c r="M57" s="1">
        <v>57.92</v>
      </c>
      <c r="N57" s="2">
        <f t="shared" si="2"/>
        <v>0.32851356488022326</v>
      </c>
    </row>
    <row r="58" spans="1:14" x14ac:dyDescent="0.25">
      <c r="A58" t="s">
        <v>31</v>
      </c>
      <c r="B58" t="s">
        <v>118</v>
      </c>
      <c r="C58" t="s">
        <v>91</v>
      </c>
      <c r="D58" s="1">
        <v>0</v>
      </c>
      <c r="E58" s="1">
        <v>29490.75</v>
      </c>
      <c r="F58" s="1">
        <v>29490.75</v>
      </c>
      <c r="G58" s="1">
        <v>8743.5</v>
      </c>
      <c r="H58" s="1">
        <v>8743.5</v>
      </c>
      <c r="I58" s="1">
        <v>8743.5</v>
      </c>
      <c r="J58" s="1">
        <v>8701.7900000000009</v>
      </c>
      <c r="K58" s="1">
        <v>20747.25</v>
      </c>
      <c r="L58" s="1">
        <v>0</v>
      </c>
      <c r="M58" s="1">
        <v>41.71</v>
      </c>
      <c r="N58" s="2">
        <f t="shared" si="2"/>
        <v>0.29506845366767548</v>
      </c>
    </row>
    <row r="59" spans="1:14" x14ac:dyDescent="0.25">
      <c r="A59" t="s">
        <v>156</v>
      </c>
      <c r="B59" t="s">
        <v>118</v>
      </c>
      <c r="C59" t="s">
        <v>157</v>
      </c>
      <c r="D59" s="1">
        <v>0</v>
      </c>
      <c r="E59" s="1">
        <v>7200</v>
      </c>
      <c r="F59" s="1">
        <v>7200</v>
      </c>
      <c r="G59" s="1">
        <v>7200</v>
      </c>
      <c r="H59" s="1">
        <v>7200</v>
      </c>
      <c r="I59" s="1">
        <v>7200</v>
      </c>
      <c r="J59" s="1">
        <v>7200</v>
      </c>
      <c r="K59" s="1">
        <v>0</v>
      </c>
      <c r="L59" s="1">
        <v>0</v>
      </c>
      <c r="M59" s="1">
        <v>0</v>
      </c>
      <c r="N59" s="2">
        <f t="shared" si="2"/>
        <v>1</v>
      </c>
    </row>
    <row r="60" spans="1:14" x14ac:dyDescent="0.25">
      <c r="A60" t="s">
        <v>32</v>
      </c>
      <c r="B60" t="s">
        <v>118</v>
      </c>
      <c r="C60" t="s">
        <v>92</v>
      </c>
      <c r="D60" s="1">
        <v>1200</v>
      </c>
      <c r="E60" s="1">
        <v>0</v>
      </c>
      <c r="F60" s="1">
        <v>1200</v>
      </c>
      <c r="G60" s="1">
        <v>1200</v>
      </c>
      <c r="H60" s="1">
        <v>1200</v>
      </c>
      <c r="I60" s="1">
        <v>1200</v>
      </c>
      <c r="J60" s="1">
        <v>1200</v>
      </c>
      <c r="K60" s="1">
        <v>0</v>
      </c>
      <c r="L60" s="1">
        <v>0</v>
      </c>
      <c r="M60" s="1">
        <v>0</v>
      </c>
      <c r="N60" s="2">
        <f t="shared" si="2"/>
        <v>1</v>
      </c>
    </row>
    <row r="61" spans="1:14" x14ac:dyDescent="0.25">
      <c r="A61" t="s">
        <v>32</v>
      </c>
      <c r="B61" t="s">
        <v>118</v>
      </c>
      <c r="C61" t="s">
        <v>147</v>
      </c>
      <c r="D61" s="1">
        <v>1500</v>
      </c>
      <c r="E61" s="1">
        <v>0</v>
      </c>
      <c r="F61" s="1">
        <v>1500</v>
      </c>
      <c r="G61" s="1">
        <v>1500</v>
      </c>
      <c r="H61" s="1">
        <v>1500</v>
      </c>
      <c r="I61" s="1">
        <v>1500</v>
      </c>
      <c r="J61" s="1">
        <v>1500</v>
      </c>
      <c r="K61" s="1">
        <v>0</v>
      </c>
      <c r="L61" s="1">
        <v>0</v>
      </c>
      <c r="M61" s="1">
        <v>0</v>
      </c>
      <c r="N61" s="2">
        <f t="shared" si="2"/>
        <v>1</v>
      </c>
    </row>
    <row r="62" spans="1:14" x14ac:dyDescent="0.25">
      <c r="A62" t="s">
        <v>32</v>
      </c>
      <c r="B62" t="s">
        <v>118</v>
      </c>
      <c r="C62" t="s">
        <v>148</v>
      </c>
      <c r="D62" s="1">
        <v>0</v>
      </c>
      <c r="E62" s="1">
        <v>1125</v>
      </c>
      <c r="F62" s="1">
        <v>1125</v>
      </c>
      <c r="G62" s="1">
        <v>1125</v>
      </c>
      <c r="H62" s="1">
        <v>1125</v>
      </c>
      <c r="I62" s="1">
        <v>1125</v>
      </c>
      <c r="J62" s="1">
        <v>1125</v>
      </c>
      <c r="K62" s="1">
        <v>0</v>
      </c>
      <c r="L62" s="1">
        <v>0</v>
      </c>
      <c r="M62" s="1">
        <v>0</v>
      </c>
      <c r="N62" s="2">
        <f t="shared" si="2"/>
        <v>1</v>
      </c>
    </row>
    <row r="63" spans="1:14" x14ac:dyDescent="0.25">
      <c r="A63" t="s">
        <v>33</v>
      </c>
      <c r="B63" t="s">
        <v>118</v>
      </c>
      <c r="C63" t="s">
        <v>93</v>
      </c>
      <c r="D63" s="1">
        <v>320</v>
      </c>
      <c r="E63" s="1">
        <v>1403.33</v>
      </c>
      <c r="F63" s="1">
        <v>1723.33</v>
      </c>
      <c r="G63" s="1">
        <v>409</v>
      </c>
      <c r="H63" s="1">
        <v>409</v>
      </c>
      <c r="I63" s="1">
        <v>409</v>
      </c>
      <c r="J63" s="1">
        <v>409</v>
      </c>
      <c r="K63" s="1">
        <v>1314.33</v>
      </c>
      <c r="L63" s="1">
        <v>0</v>
      </c>
      <c r="M63" s="1">
        <v>0</v>
      </c>
      <c r="N63" s="2">
        <f t="shared" si="2"/>
        <v>0.23733121340660235</v>
      </c>
    </row>
    <row r="64" spans="1:14" x14ac:dyDescent="0.25">
      <c r="A64" t="s">
        <v>33</v>
      </c>
      <c r="B64" t="s">
        <v>118</v>
      </c>
      <c r="C64" t="s">
        <v>94</v>
      </c>
      <c r="D64" s="1">
        <v>150</v>
      </c>
      <c r="E64" s="1">
        <v>0</v>
      </c>
      <c r="F64" s="1">
        <v>150</v>
      </c>
      <c r="G64" s="1">
        <v>150</v>
      </c>
      <c r="H64" s="1">
        <v>150</v>
      </c>
      <c r="I64" s="1">
        <v>150</v>
      </c>
      <c r="J64" s="1">
        <v>150</v>
      </c>
      <c r="K64" s="1">
        <v>0</v>
      </c>
      <c r="L64" s="1">
        <v>0</v>
      </c>
      <c r="M64" s="1">
        <v>0</v>
      </c>
      <c r="N64" s="2">
        <f t="shared" si="2"/>
        <v>1</v>
      </c>
    </row>
    <row r="65" spans="1:14" x14ac:dyDescent="0.25">
      <c r="A65" t="s">
        <v>33</v>
      </c>
      <c r="B65" t="s">
        <v>118</v>
      </c>
      <c r="C65" t="s">
        <v>149</v>
      </c>
      <c r="D65" s="1">
        <v>100</v>
      </c>
      <c r="E65" s="1">
        <v>0</v>
      </c>
      <c r="F65" s="1">
        <v>100</v>
      </c>
      <c r="G65" s="1">
        <v>100</v>
      </c>
      <c r="H65" s="1">
        <v>100</v>
      </c>
      <c r="I65" s="1">
        <v>100</v>
      </c>
      <c r="J65" s="1">
        <v>100</v>
      </c>
      <c r="K65" s="1">
        <v>0</v>
      </c>
      <c r="L65" s="1">
        <v>0</v>
      </c>
      <c r="M65" s="1">
        <v>0</v>
      </c>
      <c r="N65" s="2">
        <f t="shared" si="2"/>
        <v>1</v>
      </c>
    </row>
    <row r="66" spans="1:14" x14ac:dyDescent="0.25">
      <c r="A66" t="s">
        <v>33</v>
      </c>
      <c r="B66" t="s">
        <v>118</v>
      </c>
      <c r="C66" t="s">
        <v>150</v>
      </c>
      <c r="D66" s="1">
        <v>300</v>
      </c>
      <c r="E66" s="1">
        <v>0</v>
      </c>
      <c r="F66" s="1">
        <v>300</v>
      </c>
      <c r="G66" s="1">
        <v>209.5</v>
      </c>
      <c r="H66" s="1">
        <v>209.5</v>
      </c>
      <c r="I66" s="1">
        <v>209.5</v>
      </c>
      <c r="J66" s="1">
        <v>209.5</v>
      </c>
      <c r="K66" s="1">
        <v>90.5</v>
      </c>
      <c r="L66" s="1">
        <v>0</v>
      </c>
      <c r="M66" s="1">
        <v>0</v>
      </c>
      <c r="N66" s="2">
        <f t="shared" si="2"/>
        <v>0.69833333333333336</v>
      </c>
    </row>
    <row r="67" spans="1:14" x14ac:dyDescent="0.25">
      <c r="A67" t="s">
        <v>33</v>
      </c>
      <c r="B67" t="s">
        <v>118</v>
      </c>
      <c r="C67" t="s">
        <v>151</v>
      </c>
      <c r="D67" s="1">
        <v>300</v>
      </c>
      <c r="E67" s="1">
        <v>0</v>
      </c>
      <c r="F67" s="1">
        <v>300</v>
      </c>
      <c r="G67" s="1">
        <v>300</v>
      </c>
      <c r="H67" s="1">
        <v>300</v>
      </c>
      <c r="I67" s="1">
        <v>300</v>
      </c>
      <c r="J67" s="1">
        <v>300</v>
      </c>
      <c r="K67" s="1">
        <v>0</v>
      </c>
      <c r="L67" s="1">
        <v>0</v>
      </c>
      <c r="M67" s="1">
        <v>0</v>
      </c>
      <c r="N67" s="2">
        <f t="shared" si="2"/>
        <v>1</v>
      </c>
    </row>
    <row r="68" spans="1:14" x14ac:dyDescent="0.25">
      <c r="A68" t="s">
        <v>34</v>
      </c>
      <c r="B68" t="s">
        <v>118</v>
      </c>
      <c r="C68" t="s">
        <v>95</v>
      </c>
      <c r="D68" s="1">
        <v>2000</v>
      </c>
      <c r="E68" s="1">
        <v>3000</v>
      </c>
      <c r="F68" s="1">
        <v>5000</v>
      </c>
      <c r="G68" s="1">
        <v>0</v>
      </c>
      <c r="H68" s="1">
        <v>0</v>
      </c>
      <c r="I68" s="1">
        <v>0</v>
      </c>
      <c r="J68" s="1">
        <v>0</v>
      </c>
      <c r="K68" s="1">
        <v>5000</v>
      </c>
      <c r="L68" s="1">
        <v>0</v>
      </c>
      <c r="M68" s="1">
        <v>0</v>
      </c>
      <c r="N68" s="2">
        <f t="shared" si="2"/>
        <v>0</v>
      </c>
    </row>
    <row r="69" spans="1:14" x14ac:dyDescent="0.25">
      <c r="A69" t="s">
        <v>162</v>
      </c>
      <c r="B69" t="s">
        <v>118</v>
      </c>
      <c r="C69" t="s">
        <v>163</v>
      </c>
      <c r="D69" s="1">
        <v>0</v>
      </c>
      <c r="E69" s="1">
        <v>4000</v>
      </c>
      <c r="F69" s="1">
        <v>4000</v>
      </c>
      <c r="G69" s="1">
        <v>4000</v>
      </c>
      <c r="H69" s="1">
        <v>4000</v>
      </c>
      <c r="I69" s="1">
        <v>4000</v>
      </c>
      <c r="J69" s="1">
        <v>4000</v>
      </c>
      <c r="K69" s="1">
        <v>0</v>
      </c>
      <c r="L69" s="1">
        <v>0</v>
      </c>
      <c r="M69" s="1">
        <v>0</v>
      </c>
      <c r="N69" s="2">
        <f t="shared" si="2"/>
        <v>1</v>
      </c>
    </row>
    <row r="70" spans="1:14" x14ac:dyDescent="0.25">
      <c r="A70" t="s">
        <v>35</v>
      </c>
      <c r="B70" t="s">
        <v>118</v>
      </c>
      <c r="C70" t="s">
        <v>96</v>
      </c>
      <c r="D70" s="1">
        <v>30</v>
      </c>
      <c r="E70" s="1">
        <v>0</v>
      </c>
      <c r="F70" s="1">
        <v>30</v>
      </c>
      <c r="G70" s="1">
        <v>30</v>
      </c>
      <c r="H70" s="1">
        <v>30</v>
      </c>
      <c r="I70" s="1">
        <v>30</v>
      </c>
      <c r="J70" s="1">
        <v>30</v>
      </c>
      <c r="K70" s="1">
        <v>0</v>
      </c>
      <c r="L70" s="1">
        <v>0</v>
      </c>
      <c r="M70" s="1">
        <v>0</v>
      </c>
      <c r="N70" s="2">
        <f t="shared" si="2"/>
        <v>1</v>
      </c>
    </row>
    <row r="71" spans="1:14" x14ac:dyDescent="0.25">
      <c r="A71" t="s">
        <v>35</v>
      </c>
      <c r="B71" t="s">
        <v>118</v>
      </c>
      <c r="C71" t="s">
        <v>98</v>
      </c>
      <c r="D71" s="1">
        <v>180</v>
      </c>
      <c r="E71" s="1">
        <v>0</v>
      </c>
      <c r="F71" s="1">
        <v>180</v>
      </c>
      <c r="G71" s="1">
        <v>180</v>
      </c>
      <c r="H71" s="1">
        <v>180</v>
      </c>
      <c r="I71" s="1">
        <v>180</v>
      </c>
      <c r="J71" s="1">
        <v>180</v>
      </c>
      <c r="K71" s="1">
        <v>0</v>
      </c>
      <c r="L71" s="1">
        <v>0</v>
      </c>
      <c r="M71" s="1">
        <v>0</v>
      </c>
      <c r="N71" s="2">
        <v>0</v>
      </c>
    </row>
    <row r="72" spans="1:14" x14ac:dyDescent="0.25">
      <c r="A72" t="s">
        <v>35</v>
      </c>
      <c r="B72" t="s">
        <v>118</v>
      </c>
      <c r="C72" t="s">
        <v>97</v>
      </c>
      <c r="D72" s="1">
        <v>30</v>
      </c>
      <c r="E72" s="1">
        <v>0</v>
      </c>
      <c r="F72" s="1">
        <v>30</v>
      </c>
      <c r="G72" s="1">
        <v>30</v>
      </c>
      <c r="H72" s="1">
        <v>30</v>
      </c>
      <c r="I72" s="1">
        <v>30</v>
      </c>
      <c r="J72" s="1">
        <v>30</v>
      </c>
      <c r="K72" s="1">
        <v>0</v>
      </c>
      <c r="L72" s="1">
        <v>0</v>
      </c>
      <c r="M72" s="1">
        <v>0</v>
      </c>
      <c r="N72" s="2">
        <v>0</v>
      </c>
    </row>
    <row r="73" spans="1:14" x14ac:dyDescent="0.25">
      <c r="A73" t="s">
        <v>35</v>
      </c>
      <c r="B73" t="s">
        <v>118</v>
      </c>
      <c r="C73" t="s">
        <v>152</v>
      </c>
      <c r="D73" s="1">
        <v>30</v>
      </c>
      <c r="E73" s="1">
        <v>0</v>
      </c>
      <c r="F73" s="1">
        <v>30</v>
      </c>
      <c r="G73" s="1">
        <v>30</v>
      </c>
      <c r="H73" s="1">
        <v>30</v>
      </c>
      <c r="I73" s="1">
        <v>30</v>
      </c>
      <c r="J73" s="1">
        <v>30</v>
      </c>
      <c r="K73" s="1">
        <v>0</v>
      </c>
      <c r="L73" s="1">
        <v>0</v>
      </c>
      <c r="M73" s="1">
        <v>0</v>
      </c>
      <c r="N73" s="2">
        <f>+J73/F73</f>
        <v>1</v>
      </c>
    </row>
    <row r="74" spans="1:14" x14ac:dyDescent="0.25">
      <c r="A74" t="s">
        <v>35</v>
      </c>
      <c r="B74" t="s">
        <v>118</v>
      </c>
      <c r="C74" t="s">
        <v>153</v>
      </c>
      <c r="D74" s="1">
        <v>2280</v>
      </c>
      <c r="E74" s="1">
        <v>-1125</v>
      </c>
      <c r="F74" s="1">
        <v>1155</v>
      </c>
      <c r="G74" s="1">
        <v>1155</v>
      </c>
      <c r="H74" s="1">
        <v>1155</v>
      </c>
      <c r="I74" s="1">
        <v>1155</v>
      </c>
      <c r="J74" s="1">
        <v>1155</v>
      </c>
      <c r="K74" s="1">
        <v>0</v>
      </c>
      <c r="L74" s="1">
        <v>0</v>
      </c>
      <c r="M74" s="1">
        <v>0</v>
      </c>
      <c r="N74" s="2">
        <f>+J74/F74</f>
        <v>1</v>
      </c>
    </row>
    <row r="75" spans="1:14" x14ac:dyDescent="0.25">
      <c r="A75" t="s">
        <v>36</v>
      </c>
      <c r="B75" t="s">
        <v>118</v>
      </c>
      <c r="C75" t="s">
        <v>99</v>
      </c>
      <c r="D75" s="1">
        <v>72</v>
      </c>
      <c r="E75" s="1">
        <v>0</v>
      </c>
      <c r="F75" s="1">
        <v>72</v>
      </c>
      <c r="G75" s="1">
        <v>51.24</v>
      </c>
      <c r="H75" s="1">
        <v>51.24</v>
      </c>
      <c r="I75" s="1">
        <v>51.24</v>
      </c>
      <c r="J75" s="1">
        <v>51.24</v>
      </c>
      <c r="K75" s="1">
        <v>20.76</v>
      </c>
      <c r="L75" s="1">
        <v>0</v>
      </c>
      <c r="M75" s="1">
        <v>0</v>
      </c>
      <c r="N75" s="2">
        <f>+J75/F75</f>
        <v>0.71166666666666667</v>
      </c>
    </row>
    <row r="76" spans="1:14" x14ac:dyDescent="0.25">
      <c r="A76" t="s">
        <v>36</v>
      </c>
      <c r="B76" t="s">
        <v>118</v>
      </c>
      <c r="C76" t="s">
        <v>101</v>
      </c>
      <c r="D76" s="1">
        <v>246</v>
      </c>
      <c r="E76" s="1">
        <v>0</v>
      </c>
      <c r="F76" s="1">
        <v>246</v>
      </c>
      <c r="G76" s="1">
        <v>72</v>
      </c>
      <c r="H76" s="1">
        <v>72</v>
      </c>
      <c r="I76" s="1">
        <v>72</v>
      </c>
      <c r="J76" s="1">
        <v>72</v>
      </c>
      <c r="K76" s="1">
        <v>174</v>
      </c>
      <c r="L76" s="1">
        <v>0</v>
      </c>
      <c r="M76" s="1">
        <v>0</v>
      </c>
      <c r="N76" s="2">
        <f>+J76/F76</f>
        <v>0.29268292682926828</v>
      </c>
    </row>
    <row r="77" spans="1:14" x14ac:dyDescent="0.25">
      <c r="A77" t="s">
        <v>36</v>
      </c>
      <c r="B77" t="s">
        <v>118</v>
      </c>
      <c r="C77" t="s">
        <v>102</v>
      </c>
      <c r="D77" s="1">
        <v>158</v>
      </c>
      <c r="E77" s="1">
        <v>0</v>
      </c>
      <c r="F77" s="1">
        <v>158</v>
      </c>
      <c r="G77" s="1">
        <v>83.88</v>
      </c>
      <c r="H77" s="1">
        <v>83.88</v>
      </c>
      <c r="I77" s="1">
        <v>83.88</v>
      </c>
      <c r="J77" s="1">
        <v>83.88</v>
      </c>
      <c r="K77" s="1">
        <v>74.12</v>
      </c>
      <c r="L77" s="1">
        <v>0</v>
      </c>
      <c r="M77" s="1">
        <v>0</v>
      </c>
      <c r="N77" s="2">
        <v>0</v>
      </c>
    </row>
    <row r="78" spans="1:14" x14ac:dyDescent="0.25">
      <c r="A78" t="s">
        <v>36</v>
      </c>
      <c r="B78" t="s">
        <v>118</v>
      </c>
      <c r="C78" t="s">
        <v>100</v>
      </c>
      <c r="D78" s="1">
        <v>72</v>
      </c>
      <c r="E78" s="1">
        <v>0</v>
      </c>
      <c r="F78" s="1">
        <v>72</v>
      </c>
      <c r="G78" s="1">
        <v>51.24</v>
      </c>
      <c r="H78" s="1">
        <v>51.24</v>
      </c>
      <c r="I78" s="1">
        <v>51.24</v>
      </c>
      <c r="J78" s="1">
        <v>51.24</v>
      </c>
      <c r="K78" s="1">
        <v>20.76</v>
      </c>
      <c r="L78" s="1">
        <v>0</v>
      </c>
      <c r="M78" s="1">
        <v>0</v>
      </c>
      <c r="N78" s="2">
        <v>0</v>
      </c>
    </row>
    <row r="79" spans="1:14" x14ac:dyDescent="0.25">
      <c r="A79" t="s">
        <v>37</v>
      </c>
      <c r="B79" t="s">
        <v>118</v>
      </c>
      <c r="C79" t="s">
        <v>56</v>
      </c>
      <c r="D79" s="1">
        <v>200</v>
      </c>
      <c r="E79" s="1">
        <v>0</v>
      </c>
      <c r="F79" s="1">
        <v>200</v>
      </c>
      <c r="G79" s="1">
        <v>99.18</v>
      </c>
      <c r="H79" s="1">
        <v>99.18</v>
      </c>
      <c r="I79" s="1">
        <v>99.18</v>
      </c>
      <c r="J79" s="1">
        <v>99.18</v>
      </c>
      <c r="K79" s="1">
        <v>100.82</v>
      </c>
      <c r="L79" s="1">
        <v>0</v>
      </c>
      <c r="M79" s="1">
        <v>0</v>
      </c>
      <c r="N79" s="2">
        <v>0</v>
      </c>
    </row>
    <row r="80" spans="1:14" x14ac:dyDescent="0.25">
      <c r="A80" t="s">
        <v>37</v>
      </c>
      <c r="B80" t="s">
        <v>118</v>
      </c>
      <c r="C80" t="s">
        <v>103</v>
      </c>
      <c r="D80" s="1">
        <v>1250</v>
      </c>
      <c r="E80" s="1">
        <v>0</v>
      </c>
      <c r="F80" s="1">
        <v>1250</v>
      </c>
      <c r="G80" s="1">
        <v>1243.25</v>
      </c>
      <c r="H80" s="1">
        <v>1243.25</v>
      </c>
      <c r="I80" s="1">
        <v>1243.25</v>
      </c>
      <c r="J80" s="1">
        <v>1243.25</v>
      </c>
      <c r="K80" s="1">
        <v>6.75</v>
      </c>
      <c r="L80" s="1">
        <v>0</v>
      </c>
      <c r="M80" s="1">
        <v>0</v>
      </c>
      <c r="N80" s="2">
        <v>0</v>
      </c>
    </row>
    <row r="81" spans="1:14" x14ac:dyDescent="0.25">
      <c r="A81" t="s">
        <v>37</v>
      </c>
      <c r="B81" t="s">
        <v>118</v>
      </c>
      <c r="C81" t="s">
        <v>105</v>
      </c>
      <c r="D81" s="1">
        <v>62</v>
      </c>
      <c r="E81" s="1">
        <v>0</v>
      </c>
      <c r="F81" s="1">
        <v>62</v>
      </c>
      <c r="G81" s="1">
        <v>50.76</v>
      </c>
      <c r="H81" s="1">
        <v>50.76</v>
      </c>
      <c r="I81" s="1">
        <v>50.76</v>
      </c>
      <c r="J81" s="1">
        <v>50.76</v>
      </c>
      <c r="K81" s="1">
        <v>11.24</v>
      </c>
      <c r="L81" s="1">
        <v>0</v>
      </c>
      <c r="M81" s="1">
        <v>0</v>
      </c>
      <c r="N81" s="2">
        <f>+J81/F81</f>
        <v>0.81870967741935485</v>
      </c>
    </row>
    <row r="82" spans="1:14" x14ac:dyDescent="0.25">
      <c r="A82" t="s">
        <v>37</v>
      </c>
      <c r="B82" t="s">
        <v>118</v>
      </c>
      <c r="C82" t="s">
        <v>106</v>
      </c>
      <c r="D82" s="1">
        <v>150</v>
      </c>
      <c r="E82" s="1">
        <v>0</v>
      </c>
      <c r="F82" s="1">
        <v>150</v>
      </c>
      <c r="G82" s="1">
        <v>50.76</v>
      </c>
      <c r="H82" s="1">
        <v>50.76</v>
      </c>
      <c r="I82" s="1">
        <v>50.76</v>
      </c>
      <c r="J82" s="1">
        <v>50.76</v>
      </c>
      <c r="K82" s="1">
        <v>99.24</v>
      </c>
      <c r="L82" s="1">
        <v>0</v>
      </c>
      <c r="M82" s="1">
        <v>0</v>
      </c>
      <c r="N82" s="2">
        <v>0</v>
      </c>
    </row>
    <row r="83" spans="1:14" x14ac:dyDescent="0.25">
      <c r="A83" t="s">
        <v>37</v>
      </c>
      <c r="B83" t="s">
        <v>118</v>
      </c>
      <c r="C83" t="s">
        <v>104</v>
      </c>
      <c r="D83" s="1">
        <v>200</v>
      </c>
      <c r="E83" s="1">
        <v>0</v>
      </c>
      <c r="F83" s="1">
        <v>200</v>
      </c>
      <c r="G83" s="1">
        <v>186.83</v>
      </c>
      <c r="H83" s="1">
        <v>186.83</v>
      </c>
      <c r="I83" s="1">
        <v>186.83</v>
      </c>
      <c r="J83" s="1">
        <v>186.83</v>
      </c>
      <c r="K83" s="1">
        <v>13.17</v>
      </c>
      <c r="L83" s="1">
        <v>0</v>
      </c>
      <c r="M83" s="1">
        <v>0</v>
      </c>
      <c r="N83" s="2">
        <v>0</v>
      </c>
    </row>
    <row r="84" spans="1:14" x14ac:dyDescent="0.25">
      <c r="A84" t="s">
        <v>154</v>
      </c>
      <c r="B84" t="s">
        <v>118</v>
      </c>
      <c r="C84" t="s">
        <v>155</v>
      </c>
      <c r="D84" s="1">
        <v>1000</v>
      </c>
      <c r="E84" s="1">
        <v>0</v>
      </c>
      <c r="F84" s="1">
        <v>1000</v>
      </c>
      <c r="G84" s="1">
        <v>1000</v>
      </c>
      <c r="H84" s="1">
        <v>1000</v>
      </c>
      <c r="I84" s="1">
        <v>1000</v>
      </c>
      <c r="J84" s="1">
        <v>1000</v>
      </c>
      <c r="K84" s="1">
        <v>0</v>
      </c>
      <c r="L84" s="1">
        <v>0</v>
      </c>
      <c r="M84" s="1">
        <v>0</v>
      </c>
      <c r="N84" s="2">
        <v>0</v>
      </c>
    </row>
    <row r="85" spans="1:14" x14ac:dyDescent="0.25">
      <c r="A85" t="s">
        <v>38</v>
      </c>
      <c r="B85" t="s">
        <v>118</v>
      </c>
      <c r="C85" t="s">
        <v>107</v>
      </c>
      <c r="D85" s="1">
        <v>1000</v>
      </c>
      <c r="E85" s="1">
        <v>-163.65</v>
      </c>
      <c r="F85" s="1">
        <v>836.35</v>
      </c>
      <c r="G85" s="1">
        <v>836.35</v>
      </c>
      <c r="H85" s="1">
        <v>836.35</v>
      </c>
      <c r="I85" s="1">
        <v>836.35</v>
      </c>
      <c r="J85" s="1">
        <v>836.35</v>
      </c>
      <c r="K85" s="1">
        <v>0</v>
      </c>
      <c r="L85" s="1">
        <v>0</v>
      </c>
      <c r="M85" s="1">
        <v>0</v>
      </c>
      <c r="N85" s="2">
        <v>0</v>
      </c>
    </row>
    <row r="86" spans="1:14" x14ac:dyDescent="0.25">
      <c r="A86" t="s">
        <v>38</v>
      </c>
      <c r="B86" t="s">
        <v>118</v>
      </c>
      <c r="C86" t="s">
        <v>108</v>
      </c>
      <c r="D86" s="1">
        <v>1080</v>
      </c>
      <c r="E86" s="1">
        <v>0</v>
      </c>
      <c r="F86" s="1">
        <v>1080</v>
      </c>
      <c r="G86" s="1">
        <v>0</v>
      </c>
      <c r="H86" s="1">
        <v>0</v>
      </c>
      <c r="I86" s="1">
        <v>0</v>
      </c>
      <c r="J86" s="1">
        <v>0</v>
      </c>
      <c r="K86" s="1">
        <v>1080</v>
      </c>
      <c r="L86" s="1">
        <v>0</v>
      </c>
      <c r="M86" s="1">
        <v>0</v>
      </c>
      <c r="N86" s="2">
        <v>0</v>
      </c>
    </row>
    <row r="87" spans="1:14" x14ac:dyDescent="0.25">
      <c r="A87" t="s">
        <v>38</v>
      </c>
      <c r="B87" t="s">
        <v>118</v>
      </c>
      <c r="C87" t="s">
        <v>109</v>
      </c>
      <c r="D87" s="1">
        <v>400</v>
      </c>
      <c r="E87" s="1">
        <v>163.65</v>
      </c>
      <c r="F87" s="1">
        <v>563.65</v>
      </c>
      <c r="G87" s="1">
        <v>562.6</v>
      </c>
      <c r="H87" s="1">
        <v>562.6</v>
      </c>
      <c r="I87" s="1">
        <v>562.6</v>
      </c>
      <c r="J87" s="1">
        <v>562.6</v>
      </c>
      <c r="K87" s="1">
        <v>1.05</v>
      </c>
      <c r="L87" s="1">
        <v>0</v>
      </c>
      <c r="M87" s="1">
        <v>0</v>
      </c>
      <c r="N87" s="2">
        <f>+J87/F87</f>
        <v>0.99813714184334257</v>
      </c>
    </row>
    <row r="88" spans="1:14" x14ac:dyDescent="0.25">
      <c r="A88" t="s">
        <v>39</v>
      </c>
      <c r="B88" t="s">
        <v>119</v>
      </c>
      <c r="C88" t="s">
        <v>110</v>
      </c>
      <c r="D88" s="1">
        <v>37852.54</v>
      </c>
      <c r="E88" s="1">
        <v>-7020</v>
      </c>
      <c r="F88" s="1">
        <v>30832.54</v>
      </c>
      <c r="G88" s="1">
        <v>23281.64</v>
      </c>
      <c r="H88" s="1">
        <v>23281.64</v>
      </c>
      <c r="I88" s="1">
        <v>23281.64</v>
      </c>
      <c r="J88" s="1">
        <v>23281.62</v>
      </c>
      <c r="K88" s="1">
        <v>7550.9</v>
      </c>
      <c r="L88" s="1">
        <v>0</v>
      </c>
      <c r="M88" s="1">
        <v>0.02</v>
      </c>
      <c r="N88" s="2">
        <f t="shared" ref="N88:N92" si="3">+J88/F88</f>
        <v>0.75509899606065534</v>
      </c>
    </row>
    <row r="89" spans="1:14" x14ac:dyDescent="0.25">
      <c r="A89" t="s">
        <v>164</v>
      </c>
      <c r="B89" t="s">
        <v>119</v>
      </c>
      <c r="C89" t="s">
        <v>165</v>
      </c>
      <c r="D89" s="1">
        <v>0</v>
      </c>
      <c r="E89" s="1">
        <v>21918.61</v>
      </c>
      <c r="F89" s="1">
        <v>21918.61</v>
      </c>
      <c r="G89" s="1">
        <v>0</v>
      </c>
      <c r="H89" s="1">
        <v>0</v>
      </c>
      <c r="I89" s="1">
        <v>0</v>
      </c>
      <c r="J89" s="1">
        <v>0</v>
      </c>
      <c r="K89" s="1">
        <v>21918.61</v>
      </c>
      <c r="L89" s="1">
        <v>0</v>
      </c>
      <c r="M89" s="1">
        <v>0</v>
      </c>
      <c r="N89" s="2">
        <f t="shared" si="3"/>
        <v>0</v>
      </c>
    </row>
    <row r="90" spans="1:14" x14ac:dyDescent="0.25">
      <c r="A90" t="s">
        <v>40</v>
      </c>
      <c r="B90" t="s">
        <v>120</v>
      </c>
      <c r="C90" t="s">
        <v>111</v>
      </c>
      <c r="D90" s="1">
        <v>120</v>
      </c>
      <c r="E90" s="1">
        <v>0</v>
      </c>
      <c r="F90" s="1">
        <v>120</v>
      </c>
      <c r="G90" s="1">
        <v>18.8</v>
      </c>
      <c r="H90" s="1">
        <v>18.8</v>
      </c>
      <c r="I90" s="1">
        <v>18.8</v>
      </c>
      <c r="J90" s="1">
        <v>18.8</v>
      </c>
      <c r="K90" s="1">
        <v>101.2</v>
      </c>
      <c r="L90" s="1">
        <v>0</v>
      </c>
      <c r="M90" s="1">
        <v>0</v>
      </c>
      <c r="N90" s="2">
        <f t="shared" si="3"/>
        <v>0.15666666666666668</v>
      </c>
    </row>
    <row r="91" spans="1:14" x14ac:dyDescent="0.25">
      <c r="A91" t="s">
        <v>41</v>
      </c>
      <c r="B91" t="s">
        <v>121</v>
      </c>
      <c r="C91" t="s">
        <v>60</v>
      </c>
      <c r="D91" s="1">
        <v>0</v>
      </c>
      <c r="E91" s="1">
        <v>52069.08</v>
      </c>
      <c r="F91" s="1">
        <v>52069.08</v>
      </c>
      <c r="G91" s="1">
        <v>0</v>
      </c>
      <c r="H91" s="1">
        <v>0</v>
      </c>
      <c r="I91" s="1">
        <v>0</v>
      </c>
      <c r="J91" s="1">
        <v>0</v>
      </c>
      <c r="K91" s="1">
        <v>52069.08</v>
      </c>
      <c r="L91" s="1">
        <v>0</v>
      </c>
      <c r="M91" s="1">
        <v>0</v>
      </c>
      <c r="N91" s="2">
        <f t="shared" si="3"/>
        <v>0</v>
      </c>
    </row>
    <row r="92" spans="1:14" x14ac:dyDescent="0.25">
      <c r="A92" t="s">
        <v>44</v>
      </c>
      <c r="B92" t="s">
        <v>123</v>
      </c>
      <c r="C92" t="s">
        <v>112</v>
      </c>
      <c r="D92" s="1">
        <v>0</v>
      </c>
      <c r="E92" s="1">
        <v>95077.46</v>
      </c>
      <c r="F92" s="1">
        <v>95077.46</v>
      </c>
      <c r="G92" s="1">
        <v>0</v>
      </c>
      <c r="H92" s="1">
        <v>83731.86</v>
      </c>
      <c r="I92" s="1">
        <v>83731.86</v>
      </c>
      <c r="J92" s="1">
        <v>83731.86</v>
      </c>
      <c r="K92" s="1">
        <v>11345.6</v>
      </c>
      <c r="L92" s="1">
        <v>0</v>
      </c>
      <c r="M92" s="1">
        <v>0</v>
      </c>
      <c r="N92" s="2">
        <f t="shared" si="3"/>
        <v>0.88066992955007417</v>
      </c>
    </row>
    <row r="93" spans="1:14" x14ac:dyDescent="0.25">
      <c r="E93" s="1"/>
      <c r="F93" s="1"/>
      <c r="G93" s="1"/>
      <c r="H93" s="1"/>
      <c r="I93" s="1"/>
      <c r="J93" s="1"/>
      <c r="K93" s="1"/>
      <c r="L93" s="1"/>
      <c r="M93" s="1"/>
      <c r="N93" s="2"/>
    </row>
    <row r="94" spans="1:14" x14ac:dyDescent="0.25">
      <c r="E94" s="1"/>
      <c r="F94" s="1"/>
      <c r="G94" s="1"/>
      <c r="H94" s="1"/>
      <c r="I94" s="1"/>
      <c r="J94" s="1"/>
      <c r="K94" s="1"/>
      <c r="L94" s="1"/>
      <c r="M94" s="1"/>
      <c r="N94" s="2"/>
    </row>
    <row r="95" spans="1:14" x14ac:dyDescent="0.25">
      <c r="E95" s="1"/>
      <c r="F95" s="1"/>
      <c r="G95" s="1"/>
      <c r="H95" s="1"/>
      <c r="I95" s="1"/>
      <c r="J95" s="1"/>
      <c r="K95" s="1"/>
      <c r="L95" s="1"/>
      <c r="M95" s="1"/>
      <c r="N95" s="2"/>
    </row>
    <row r="96" spans="1:14" x14ac:dyDescent="0.25">
      <c r="E96" s="1"/>
      <c r="F96" s="1"/>
      <c r="G96" s="1"/>
      <c r="H96" s="1"/>
      <c r="I96" s="1"/>
      <c r="J96" s="1"/>
      <c r="K96" s="1"/>
      <c r="L96" s="1"/>
      <c r="M96" s="1"/>
      <c r="N96" s="2"/>
    </row>
    <row r="97" spans="4:14" x14ac:dyDescent="0.25">
      <c r="E97" s="1"/>
      <c r="F97" s="1"/>
      <c r="G97" s="1"/>
      <c r="H97" s="1"/>
      <c r="I97" s="1"/>
      <c r="J97" s="1"/>
      <c r="K97" s="1"/>
      <c r="L97" s="1"/>
      <c r="M97" s="1"/>
      <c r="N97" s="2"/>
    </row>
    <row r="98" spans="4:14" x14ac:dyDescent="0.25">
      <c r="E98" s="1"/>
      <c r="F98" s="1"/>
      <c r="G98" s="1"/>
      <c r="H98" s="1"/>
      <c r="I98" s="1"/>
      <c r="J98" s="1"/>
      <c r="K98" s="1"/>
      <c r="L98" s="1"/>
      <c r="M98" s="1"/>
      <c r="N98" s="2"/>
    </row>
    <row r="99" spans="4:14" x14ac:dyDescent="0.25">
      <c r="E99" s="1"/>
      <c r="F99" s="1"/>
      <c r="G99" s="1"/>
      <c r="H99" s="1"/>
      <c r="I99" s="1"/>
      <c r="J99" s="1"/>
      <c r="K99" s="1"/>
      <c r="L99" s="1"/>
      <c r="M99" s="1"/>
      <c r="N99" s="2"/>
    </row>
    <row r="100" spans="4:14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2"/>
    </row>
    <row r="101" spans="4:14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2"/>
    </row>
    <row r="102" spans="4:1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</row>
    <row r="103" spans="4:14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</row>
    <row r="104" spans="4:14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</row>
    <row r="105" spans="4:14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4:14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</row>
    <row r="107" spans="4:14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</row>
    <row r="108" spans="4:14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</row>
    <row r="109" spans="4:14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</row>
    <row r="110" spans="4:14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</row>
    <row r="111" spans="4:14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</row>
    <row r="112" spans="4:14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</row>
    <row r="113" spans="4:14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</row>
    <row r="114" spans="4:14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</row>
    <row r="115" spans="4:14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</row>
    <row r="116" spans="4:14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</row>
    <row r="117" spans="4:14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</row>
    <row r="118" spans="4:14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</row>
    <row r="119" spans="4:14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</row>
    <row r="120" spans="4:14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</row>
    <row r="121" spans="4:14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</row>
    <row r="122" spans="4:14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</row>
    <row r="123" spans="4:14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</row>
    <row r="124" spans="4:14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</row>
    <row r="125" spans="4:14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</row>
    <row r="126" spans="4:14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</row>
    <row r="127" spans="4:14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</row>
    <row r="128" spans="4:14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</row>
    <row r="129" spans="1:14" x14ac:dyDescent="0.25">
      <c r="A129" t="s">
        <v>42</v>
      </c>
      <c r="B129" t="s">
        <v>121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</row>
    <row r="130" spans="1:14" x14ac:dyDescent="0.25">
      <c r="A130" t="s">
        <v>43</v>
      </c>
      <c r="B130" t="s">
        <v>122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</row>
    <row r="131" spans="1:14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2024-08-29T19:14:28Z</dcterms:created>
  <dcterms:modified xsi:type="dcterms:W3CDTF">2025-09-09T20:23:59Z</dcterms:modified>
</cp:coreProperties>
</file>